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https://acteurope-my.sharepoint.com/personal/sisoo_statoilfuelretail_com/Documents/Desktop/"/>
    </mc:Choice>
  </mc:AlternateContent>
  <xr:revisionPtr revIDLastSave="0" documentId="8_{B865004B-19AC-4271-886C-42BAB3560865}" xr6:coauthVersionLast="45" xr6:coauthVersionMax="45" xr10:uidLastSave="{00000000-0000-0000-0000-000000000000}"/>
  <bookViews>
    <workbookView xWindow="-120" yWindow="-120" windowWidth="29040" windowHeight="15960" xr2:uid="{00000000-000D-0000-FFFF-FFFF00000000}"/>
  </bookViews>
  <sheets>
    <sheet name="BROBIZZ ORDER" sheetId="1" r:id="rId1"/>
    <sheet name="Storebaelt Agreement" sheetId="2" state="veryHidden" r:id="rId2"/>
    <sheet name="Øresund Agreement" sheetId="5" state="veryHidden" r:id="rId3"/>
    <sheet name="LANGUAGE" sheetId="6" r:id="rId4"/>
    <sheet name="PRICES &amp; DISCOUNTS" sheetId="9" r:id="rId5"/>
    <sheet name="ENGLISH" sheetId="10" r:id="rId6"/>
  </sheets>
  <externalReferences>
    <externalReference r:id="rId7"/>
  </externalReferences>
  <definedNames>
    <definedName name="_xlnm._FilterDatabase" localSheetId="3" hidden="1">LANGUAGE!$A$2:$M$301</definedName>
    <definedName name="_xlnm.Print_Area" localSheetId="0">'BROBIZZ ORDER'!$A$1:$O$500</definedName>
    <definedName name="_xlnm.Print_Area" localSheetId="5">ENGLISH!$A$1:$O$500</definedName>
    <definedName name="_xlnm.Print_Area">INDIRECT([1]ORDER!$AN$37)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6" l="1"/>
  <c r="G28" i="6" s="1"/>
  <c r="G29" i="6" s="1"/>
  <c r="G30" i="6" s="1"/>
  <c r="G31" i="6" s="1"/>
  <c r="G32" i="6" s="1"/>
  <c r="G33" i="6" s="1"/>
  <c r="J10" i="1" l="1"/>
  <c r="D17" i="10"/>
  <c r="D16" i="10"/>
  <c r="D15" i="10"/>
  <c r="D14" i="10"/>
  <c r="J12" i="10"/>
  <c r="D11" i="10"/>
  <c r="D10" i="10"/>
  <c r="D9" i="10"/>
  <c r="D8" i="10"/>
  <c r="D7" i="10"/>
  <c r="D6"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3" i="10"/>
  <c r="J134"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167" i="10"/>
  <c r="J168" i="10"/>
  <c r="J169" i="10"/>
  <c r="J170" i="10"/>
  <c r="J171" i="10"/>
  <c r="J172" i="10"/>
  <c r="J173" i="10"/>
  <c r="J174" i="10"/>
  <c r="J175" i="10"/>
  <c r="J176" i="10"/>
  <c r="J177" i="10"/>
  <c r="J178" i="10"/>
  <c r="J179" i="10"/>
  <c r="J180" i="10"/>
  <c r="J181" i="10"/>
  <c r="J182" i="10"/>
  <c r="J183" i="10"/>
  <c r="J184" i="10"/>
  <c r="J185" i="10"/>
  <c r="J186" i="10"/>
  <c r="J187" i="10"/>
  <c r="J188" i="10"/>
  <c r="J189" i="10"/>
  <c r="J190" i="10"/>
  <c r="J191" i="10"/>
  <c r="J192" i="10"/>
  <c r="J193" i="10"/>
  <c r="J194" i="10"/>
  <c r="J195" i="10"/>
  <c r="J196" i="10"/>
  <c r="J197" i="10"/>
  <c r="J198" i="10"/>
  <c r="J199" i="10"/>
  <c r="J200" i="10"/>
  <c r="J201" i="10"/>
  <c r="J202" i="10"/>
  <c r="J203" i="10"/>
  <c r="J204" i="10"/>
  <c r="J205" i="10"/>
  <c r="J206" i="10"/>
  <c r="J207" i="10"/>
  <c r="J208" i="10"/>
  <c r="J209" i="10"/>
  <c r="J210" i="10"/>
  <c r="J211" i="10"/>
  <c r="J212" i="10"/>
  <c r="J213" i="10"/>
  <c r="J214" i="10"/>
  <c r="J215" i="10"/>
  <c r="J216" i="10"/>
  <c r="J217" i="10"/>
  <c r="J218" i="10"/>
  <c r="J219" i="10"/>
  <c r="J220" i="10"/>
  <c r="J221" i="10"/>
  <c r="J222" i="10"/>
  <c r="J223" i="10"/>
  <c r="J224" i="10"/>
  <c r="J225" i="10"/>
  <c r="J226" i="10"/>
  <c r="J227" i="10"/>
  <c r="J228" i="10"/>
  <c r="J229" i="10"/>
  <c r="J230" i="10"/>
  <c r="J231" i="10"/>
  <c r="J232" i="10"/>
  <c r="J233" i="10"/>
  <c r="J234" i="10"/>
  <c r="J235" i="10"/>
  <c r="J236" i="10"/>
  <c r="J237" i="10"/>
  <c r="J238" i="10"/>
  <c r="J239" i="10"/>
  <c r="J240" i="10"/>
  <c r="J241" i="10"/>
  <c r="J242" i="10"/>
  <c r="J243" i="10"/>
  <c r="J244" i="10"/>
  <c r="J245" i="10"/>
  <c r="J246" i="10"/>
  <c r="J247" i="10"/>
  <c r="J248" i="10"/>
  <c r="J249" i="10"/>
  <c r="J250" i="10"/>
  <c r="J251" i="10"/>
  <c r="J252" i="10"/>
  <c r="J253" i="10"/>
  <c r="J254" i="10"/>
  <c r="J255" i="10"/>
  <c r="J256" i="10"/>
  <c r="J257" i="10"/>
  <c r="J258" i="10"/>
  <c r="J259" i="10"/>
  <c r="J260" i="10"/>
  <c r="J261" i="10"/>
  <c r="J262" i="10"/>
  <c r="J263" i="10"/>
  <c r="J264" i="10"/>
  <c r="J265" i="10"/>
  <c r="J266" i="10"/>
  <c r="J267" i="10"/>
  <c r="J268" i="10"/>
  <c r="J269" i="10"/>
  <c r="J270" i="10"/>
  <c r="J271" i="10"/>
  <c r="J272" i="10"/>
  <c r="J273" i="10"/>
  <c r="J274" i="10"/>
  <c r="J275" i="10"/>
  <c r="J276" i="10"/>
  <c r="J277" i="10"/>
  <c r="J278" i="10"/>
  <c r="J279" i="10"/>
  <c r="J280" i="10"/>
  <c r="J281" i="10"/>
  <c r="J282" i="10"/>
  <c r="J283" i="10"/>
  <c r="J284" i="10"/>
  <c r="J285" i="10"/>
  <c r="J286" i="10"/>
  <c r="J287" i="10"/>
  <c r="J288" i="10"/>
  <c r="J289" i="10"/>
  <c r="J290" i="10"/>
  <c r="J291" i="10"/>
  <c r="J292" i="10"/>
  <c r="J293" i="10"/>
  <c r="J294" i="10"/>
  <c r="J295" i="10"/>
  <c r="J296" i="10"/>
  <c r="J297" i="10"/>
  <c r="J298" i="10"/>
  <c r="J299" i="10"/>
  <c r="J300" i="10"/>
  <c r="J301" i="10"/>
  <c r="J302" i="10"/>
  <c r="J303" i="10"/>
  <c r="J304" i="10"/>
  <c r="J305" i="10"/>
  <c r="J306" i="10"/>
  <c r="J307" i="10"/>
  <c r="J308" i="10"/>
  <c r="J309" i="10"/>
  <c r="J310" i="10"/>
  <c r="J311" i="10"/>
  <c r="J312" i="10"/>
  <c r="J313" i="10"/>
  <c r="J314" i="10"/>
  <c r="J315" i="10"/>
  <c r="J316" i="10"/>
  <c r="J317" i="10"/>
  <c r="J318" i="10"/>
  <c r="J319" i="10"/>
  <c r="J320" i="10"/>
  <c r="J321" i="10"/>
  <c r="J322" i="10"/>
  <c r="J323" i="10"/>
  <c r="J324" i="10"/>
  <c r="J325" i="10"/>
  <c r="J326" i="10"/>
  <c r="J327" i="10"/>
  <c r="J328" i="10"/>
  <c r="J329" i="10"/>
  <c r="J330" i="10"/>
  <c r="J331" i="10"/>
  <c r="J332" i="10"/>
  <c r="J333" i="10"/>
  <c r="J334" i="10"/>
  <c r="J335" i="10"/>
  <c r="J336" i="10"/>
  <c r="J337" i="10"/>
  <c r="J338" i="10"/>
  <c r="J339" i="10"/>
  <c r="J340" i="10"/>
  <c r="J341" i="10"/>
  <c r="J342" i="10"/>
  <c r="J343" i="10"/>
  <c r="J344" i="10"/>
  <c r="J345" i="10"/>
  <c r="J346" i="10"/>
  <c r="J347" i="10"/>
  <c r="J348" i="10"/>
  <c r="J349" i="10"/>
  <c r="J350" i="10"/>
  <c r="J351" i="10"/>
  <c r="J352" i="10"/>
  <c r="J353" i="10"/>
  <c r="J354" i="10"/>
  <c r="J355" i="10"/>
  <c r="J356" i="10"/>
  <c r="J357" i="10"/>
  <c r="J358" i="10"/>
  <c r="J359" i="10"/>
  <c r="J360" i="10"/>
  <c r="J361" i="10"/>
  <c r="J362" i="10"/>
  <c r="J363" i="10"/>
  <c r="J364" i="10"/>
  <c r="J365" i="10"/>
  <c r="J366" i="10"/>
  <c r="J367" i="10"/>
  <c r="J368" i="10"/>
  <c r="J369" i="10"/>
  <c r="J370" i="10"/>
  <c r="J371" i="10"/>
  <c r="J372" i="10"/>
  <c r="J373" i="10"/>
  <c r="J374" i="10"/>
  <c r="J375" i="10"/>
  <c r="J376" i="10"/>
  <c r="J377" i="10"/>
  <c r="J378" i="10"/>
  <c r="J379" i="10"/>
  <c r="J380" i="10"/>
  <c r="J381" i="10"/>
  <c r="J382" i="10"/>
  <c r="J383" i="10"/>
  <c r="J384" i="10"/>
  <c r="J385" i="10"/>
  <c r="J386" i="10"/>
  <c r="J387" i="10"/>
  <c r="J388" i="10"/>
  <c r="J389" i="10"/>
  <c r="J390" i="10"/>
  <c r="J391" i="10"/>
  <c r="J392" i="10"/>
  <c r="J393" i="10"/>
  <c r="J394" i="10"/>
  <c r="J395" i="10"/>
  <c r="J396" i="10"/>
  <c r="J397" i="10"/>
  <c r="J398" i="10"/>
  <c r="J399" i="10"/>
  <c r="J400" i="10"/>
  <c r="J401" i="10"/>
  <c r="J402" i="10"/>
  <c r="J403" i="10"/>
  <c r="J404" i="10"/>
  <c r="J405" i="10"/>
  <c r="J406" i="10"/>
  <c r="J407" i="10"/>
  <c r="J408" i="10"/>
  <c r="J409" i="10"/>
  <c r="J410" i="10"/>
  <c r="J411" i="10"/>
  <c r="J412" i="10"/>
  <c r="J413" i="10"/>
  <c r="J414" i="10"/>
  <c r="J415" i="10"/>
  <c r="J416" i="10"/>
  <c r="J417" i="10"/>
  <c r="J418" i="10"/>
  <c r="J419" i="10"/>
  <c r="J420" i="10"/>
  <c r="J421" i="10"/>
  <c r="J422" i="10"/>
  <c r="J423" i="10"/>
  <c r="J424" i="10"/>
  <c r="J425" i="10"/>
  <c r="J426" i="10"/>
  <c r="J427" i="10"/>
  <c r="J428" i="10"/>
  <c r="J429" i="10"/>
  <c r="J430" i="10"/>
  <c r="J431" i="10"/>
  <c r="J432" i="10"/>
  <c r="J433" i="10"/>
  <c r="J434" i="10"/>
  <c r="J435" i="10"/>
  <c r="J436" i="10"/>
  <c r="J437" i="10"/>
  <c r="J438" i="10"/>
  <c r="J439" i="10"/>
  <c r="J440" i="10"/>
  <c r="J441" i="10"/>
  <c r="J442" i="10"/>
  <c r="J443" i="10"/>
  <c r="J444" i="10"/>
  <c r="J445" i="10"/>
  <c r="J446" i="10"/>
  <c r="J447" i="10"/>
  <c r="J448" i="10"/>
  <c r="J449" i="10"/>
  <c r="J450" i="10"/>
  <c r="J451" i="10"/>
  <c r="J452" i="10"/>
  <c r="J453" i="10"/>
  <c r="J454" i="10"/>
  <c r="J455" i="10"/>
  <c r="J456" i="10"/>
  <c r="J457" i="10"/>
  <c r="J458" i="10"/>
  <c r="J459" i="10"/>
  <c r="J460" i="10"/>
  <c r="J461" i="10"/>
  <c r="J462" i="10"/>
  <c r="J463" i="10"/>
  <c r="J464" i="10"/>
  <c r="J465" i="10"/>
  <c r="J466" i="10"/>
  <c r="J467" i="10"/>
  <c r="J468" i="10"/>
  <c r="J469" i="10"/>
  <c r="J470" i="10"/>
  <c r="J471" i="10"/>
  <c r="J472" i="10"/>
  <c r="J473" i="10"/>
  <c r="J474" i="10"/>
  <c r="J475" i="10"/>
  <c r="J476" i="10"/>
  <c r="J477" i="10"/>
  <c r="J478" i="10"/>
  <c r="J479" i="10"/>
  <c r="J480" i="10"/>
  <c r="J481" i="10"/>
  <c r="J482" i="10"/>
  <c r="J483" i="10"/>
  <c r="J484" i="10"/>
  <c r="J485" i="10"/>
  <c r="J486" i="10"/>
  <c r="J487" i="10"/>
  <c r="J488" i="10"/>
  <c r="J489" i="10"/>
  <c r="J490" i="10"/>
  <c r="J491" i="10"/>
  <c r="J492" i="10"/>
  <c r="J493" i="10"/>
  <c r="J494" i="10"/>
  <c r="J495" i="10"/>
  <c r="J496" i="10"/>
  <c r="J497" i="10"/>
  <c r="J498" i="10"/>
  <c r="J499" i="10"/>
  <c r="J500"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35" i="10"/>
  <c r="K136" i="10"/>
  <c r="K137" i="10"/>
  <c r="K138" i="10"/>
  <c r="K139" i="10"/>
  <c r="K140" i="10"/>
  <c r="K141" i="10"/>
  <c r="K142" i="10"/>
  <c r="K143" i="10"/>
  <c r="K144" i="10"/>
  <c r="K145" i="10"/>
  <c r="K146" i="10"/>
  <c r="K147" i="10"/>
  <c r="K148" i="10"/>
  <c r="K149" i="10"/>
  <c r="K150" i="10"/>
  <c r="K151" i="10"/>
  <c r="K152" i="10"/>
  <c r="K153" i="10"/>
  <c r="K154" i="10"/>
  <c r="K155" i="10"/>
  <c r="K156" i="10"/>
  <c r="K157" i="10"/>
  <c r="K158" i="10"/>
  <c r="K159" i="10"/>
  <c r="K160" i="10"/>
  <c r="K161" i="10"/>
  <c r="K162" i="10"/>
  <c r="K163" i="10"/>
  <c r="K164" i="10"/>
  <c r="K165" i="10"/>
  <c r="K166" i="10"/>
  <c r="K167" i="10"/>
  <c r="K168" i="10"/>
  <c r="K169" i="10"/>
  <c r="K170" i="10"/>
  <c r="K171" i="10"/>
  <c r="K172" i="10"/>
  <c r="K173" i="10"/>
  <c r="K174" i="10"/>
  <c r="K175" i="10"/>
  <c r="K176" i="10"/>
  <c r="K177" i="10"/>
  <c r="K178" i="10"/>
  <c r="K179" i="10"/>
  <c r="K180" i="10"/>
  <c r="K181" i="10"/>
  <c r="K182" i="10"/>
  <c r="K183" i="10"/>
  <c r="K184" i="10"/>
  <c r="K185" i="10"/>
  <c r="K186" i="10"/>
  <c r="K187" i="10"/>
  <c r="K188" i="10"/>
  <c r="K189" i="10"/>
  <c r="K190" i="10"/>
  <c r="K191" i="10"/>
  <c r="K192" i="10"/>
  <c r="K193" i="10"/>
  <c r="K194" i="10"/>
  <c r="K195" i="10"/>
  <c r="K196" i="10"/>
  <c r="K197" i="10"/>
  <c r="K198" i="10"/>
  <c r="K199" i="10"/>
  <c r="K200" i="10"/>
  <c r="K201" i="10"/>
  <c r="K202" i="10"/>
  <c r="K203" i="10"/>
  <c r="K204" i="10"/>
  <c r="K205" i="10"/>
  <c r="K206" i="10"/>
  <c r="K207" i="10"/>
  <c r="K208" i="10"/>
  <c r="K209" i="10"/>
  <c r="K210" i="10"/>
  <c r="K211" i="10"/>
  <c r="K212" i="10"/>
  <c r="K213" i="10"/>
  <c r="K214" i="10"/>
  <c r="K215" i="10"/>
  <c r="K216" i="10"/>
  <c r="K217" i="10"/>
  <c r="K218" i="10"/>
  <c r="K219" i="10"/>
  <c r="K220" i="10"/>
  <c r="K221" i="10"/>
  <c r="K222" i="10"/>
  <c r="K223" i="10"/>
  <c r="K224" i="10"/>
  <c r="K225" i="10"/>
  <c r="K226" i="10"/>
  <c r="K227" i="10"/>
  <c r="K228" i="10"/>
  <c r="K229" i="10"/>
  <c r="K230" i="10"/>
  <c r="K231" i="10"/>
  <c r="K232" i="10"/>
  <c r="K233" i="10"/>
  <c r="K234" i="10"/>
  <c r="K235" i="10"/>
  <c r="K236" i="10"/>
  <c r="K237" i="10"/>
  <c r="K238" i="10"/>
  <c r="K239" i="10"/>
  <c r="K240" i="10"/>
  <c r="K241" i="10"/>
  <c r="K242" i="10"/>
  <c r="K243" i="10"/>
  <c r="K244" i="10"/>
  <c r="K245" i="10"/>
  <c r="K246" i="10"/>
  <c r="K247" i="10"/>
  <c r="K248" i="10"/>
  <c r="K249" i="10"/>
  <c r="K250" i="10"/>
  <c r="K251" i="10"/>
  <c r="K252" i="10"/>
  <c r="K253" i="10"/>
  <c r="K254" i="10"/>
  <c r="K255" i="10"/>
  <c r="K256" i="10"/>
  <c r="K257" i="10"/>
  <c r="K258" i="10"/>
  <c r="K259" i="10"/>
  <c r="K260" i="10"/>
  <c r="K261" i="10"/>
  <c r="K262" i="10"/>
  <c r="K263" i="10"/>
  <c r="K264" i="10"/>
  <c r="K265" i="10"/>
  <c r="K266" i="10"/>
  <c r="K267" i="10"/>
  <c r="K268" i="10"/>
  <c r="K269" i="10"/>
  <c r="K270" i="10"/>
  <c r="K271" i="10"/>
  <c r="K272" i="10"/>
  <c r="K273" i="10"/>
  <c r="K274" i="10"/>
  <c r="K275" i="10"/>
  <c r="K276" i="10"/>
  <c r="K277" i="10"/>
  <c r="K278" i="10"/>
  <c r="K279" i="10"/>
  <c r="K280" i="10"/>
  <c r="K281" i="10"/>
  <c r="K282" i="10"/>
  <c r="K283" i="10"/>
  <c r="K284" i="10"/>
  <c r="K285" i="10"/>
  <c r="K286" i="10"/>
  <c r="K287" i="10"/>
  <c r="K288" i="10"/>
  <c r="K289" i="10"/>
  <c r="K290" i="10"/>
  <c r="K291" i="10"/>
  <c r="K292" i="10"/>
  <c r="K293" i="10"/>
  <c r="K294" i="10"/>
  <c r="K295" i="10"/>
  <c r="K296" i="10"/>
  <c r="K297" i="10"/>
  <c r="K298" i="10"/>
  <c r="K299" i="10"/>
  <c r="K300" i="10"/>
  <c r="K301" i="10"/>
  <c r="K302" i="10"/>
  <c r="K303" i="10"/>
  <c r="K304" i="10"/>
  <c r="K305" i="10"/>
  <c r="K306" i="10"/>
  <c r="K307" i="10"/>
  <c r="K308" i="10"/>
  <c r="K309" i="10"/>
  <c r="K310" i="10"/>
  <c r="K311" i="10"/>
  <c r="K312" i="10"/>
  <c r="K313" i="10"/>
  <c r="K314" i="10"/>
  <c r="K315" i="10"/>
  <c r="K316" i="10"/>
  <c r="K317" i="10"/>
  <c r="K318" i="10"/>
  <c r="K319" i="10"/>
  <c r="K320" i="10"/>
  <c r="K321" i="10"/>
  <c r="K322" i="10"/>
  <c r="K323" i="10"/>
  <c r="K324" i="10"/>
  <c r="K325" i="10"/>
  <c r="K326" i="10"/>
  <c r="K327" i="10"/>
  <c r="K328" i="10"/>
  <c r="K329" i="10"/>
  <c r="K330" i="10"/>
  <c r="K331" i="10"/>
  <c r="K332" i="10"/>
  <c r="K333" i="10"/>
  <c r="K334" i="10"/>
  <c r="K335" i="10"/>
  <c r="K336" i="10"/>
  <c r="K337" i="10"/>
  <c r="K338" i="10"/>
  <c r="K339" i="10"/>
  <c r="K340" i="10"/>
  <c r="K341" i="10"/>
  <c r="K342" i="10"/>
  <c r="K343" i="10"/>
  <c r="K344" i="10"/>
  <c r="K345" i="10"/>
  <c r="K346" i="10"/>
  <c r="K347" i="10"/>
  <c r="K348" i="10"/>
  <c r="K349" i="10"/>
  <c r="K350" i="10"/>
  <c r="K351" i="10"/>
  <c r="K352" i="10"/>
  <c r="K353" i="10"/>
  <c r="K354" i="10"/>
  <c r="K355" i="10"/>
  <c r="K356" i="10"/>
  <c r="K357" i="10"/>
  <c r="K358" i="10"/>
  <c r="K359" i="10"/>
  <c r="K360" i="10"/>
  <c r="K361" i="10"/>
  <c r="K362" i="10"/>
  <c r="K363" i="10"/>
  <c r="K364" i="10"/>
  <c r="K365" i="10"/>
  <c r="K366" i="10"/>
  <c r="K367" i="10"/>
  <c r="K368" i="10"/>
  <c r="K369" i="10"/>
  <c r="K370" i="10"/>
  <c r="K371" i="10"/>
  <c r="K372" i="10"/>
  <c r="K373" i="10"/>
  <c r="K374" i="10"/>
  <c r="K375" i="10"/>
  <c r="K376" i="10"/>
  <c r="K377" i="10"/>
  <c r="K378" i="10"/>
  <c r="K379" i="10"/>
  <c r="K380" i="10"/>
  <c r="K381" i="10"/>
  <c r="K382" i="10"/>
  <c r="K383" i="10"/>
  <c r="K384" i="10"/>
  <c r="K385" i="10"/>
  <c r="K386" i="10"/>
  <c r="K387" i="10"/>
  <c r="K388" i="10"/>
  <c r="K389" i="10"/>
  <c r="K390" i="10"/>
  <c r="K391" i="10"/>
  <c r="K392" i="10"/>
  <c r="K393" i="10"/>
  <c r="K394" i="10"/>
  <c r="K395" i="10"/>
  <c r="K396" i="10"/>
  <c r="K397" i="10"/>
  <c r="K398" i="10"/>
  <c r="K399" i="10"/>
  <c r="K400" i="10"/>
  <c r="K401" i="10"/>
  <c r="K402" i="10"/>
  <c r="K403" i="10"/>
  <c r="K404" i="10"/>
  <c r="K405" i="10"/>
  <c r="K406" i="10"/>
  <c r="K407" i="10"/>
  <c r="K408" i="10"/>
  <c r="K409" i="10"/>
  <c r="K410" i="10"/>
  <c r="K411" i="10"/>
  <c r="K412" i="10"/>
  <c r="K413" i="10"/>
  <c r="K414" i="10"/>
  <c r="K415" i="10"/>
  <c r="K416" i="10"/>
  <c r="K417" i="10"/>
  <c r="K418" i="10"/>
  <c r="K419" i="10"/>
  <c r="K420" i="10"/>
  <c r="K421" i="10"/>
  <c r="K422" i="10"/>
  <c r="K423" i="10"/>
  <c r="K424" i="10"/>
  <c r="K425" i="10"/>
  <c r="K426" i="10"/>
  <c r="K427" i="10"/>
  <c r="K428" i="10"/>
  <c r="K429" i="10"/>
  <c r="K430" i="10"/>
  <c r="K431" i="10"/>
  <c r="K432" i="10"/>
  <c r="K433" i="10"/>
  <c r="K434" i="10"/>
  <c r="K435" i="10"/>
  <c r="K436" i="10"/>
  <c r="K437" i="10"/>
  <c r="K438" i="10"/>
  <c r="K439" i="10"/>
  <c r="K440" i="10"/>
  <c r="K441" i="10"/>
  <c r="K442" i="10"/>
  <c r="K443" i="10"/>
  <c r="K444" i="10"/>
  <c r="K445" i="10"/>
  <c r="K446" i="10"/>
  <c r="K447" i="10"/>
  <c r="K448" i="10"/>
  <c r="K449" i="10"/>
  <c r="K450" i="10"/>
  <c r="K451" i="10"/>
  <c r="K452" i="10"/>
  <c r="K453" i="10"/>
  <c r="K454" i="10"/>
  <c r="K455" i="10"/>
  <c r="K456" i="10"/>
  <c r="K457" i="10"/>
  <c r="K458" i="10"/>
  <c r="K459" i="10"/>
  <c r="K460" i="10"/>
  <c r="K461" i="10"/>
  <c r="K462" i="10"/>
  <c r="K463" i="10"/>
  <c r="K464" i="10"/>
  <c r="K465" i="10"/>
  <c r="K466" i="10"/>
  <c r="K467" i="10"/>
  <c r="K468" i="10"/>
  <c r="K469" i="10"/>
  <c r="K470" i="10"/>
  <c r="K471" i="10"/>
  <c r="K472" i="10"/>
  <c r="K473" i="10"/>
  <c r="K474" i="10"/>
  <c r="K475" i="10"/>
  <c r="K476" i="10"/>
  <c r="K477" i="10"/>
  <c r="K478" i="10"/>
  <c r="K479" i="10"/>
  <c r="K480" i="10"/>
  <c r="K481" i="10"/>
  <c r="K482" i="10"/>
  <c r="K483" i="10"/>
  <c r="K484" i="10"/>
  <c r="K485" i="10"/>
  <c r="K486" i="10"/>
  <c r="K487" i="10"/>
  <c r="K488" i="10"/>
  <c r="K489" i="10"/>
  <c r="K490" i="10"/>
  <c r="K491" i="10"/>
  <c r="K492" i="10"/>
  <c r="K493" i="10"/>
  <c r="K494" i="10"/>
  <c r="K495" i="10"/>
  <c r="K496" i="10"/>
  <c r="K497" i="10"/>
  <c r="K498" i="10"/>
  <c r="K499" i="10"/>
  <c r="K500" i="10"/>
  <c r="A22" i="10"/>
  <c r="B22" i="10"/>
  <c r="C22" i="10"/>
  <c r="D22" i="10"/>
  <c r="E22" i="10"/>
  <c r="F22" i="10"/>
  <c r="G22" i="10"/>
  <c r="H22" i="10"/>
  <c r="I22" i="10"/>
  <c r="A23" i="10"/>
  <c r="B23" i="10"/>
  <c r="C23" i="10"/>
  <c r="D23" i="10"/>
  <c r="E23" i="10"/>
  <c r="F23" i="10"/>
  <c r="G23" i="10"/>
  <c r="H23" i="10"/>
  <c r="I23" i="10"/>
  <c r="A24" i="10"/>
  <c r="B24" i="10"/>
  <c r="C24" i="10"/>
  <c r="D24" i="10"/>
  <c r="F24" i="10"/>
  <c r="G24" i="10"/>
  <c r="H24" i="10"/>
  <c r="I24" i="10"/>
  <c r="A25" i="10"/>
  <c r="B25" i="10"/>
  <c r="C25" i="10"/>
  <c r="D25" i="10"/>
  <c r="E25" i="10"/>
  <c r="F25" i="10"/>
  <c r="G25" i="10"/>
  <c r="I25" i="10"/>
  <c r="A26" i="10"/>
  <c r="B26" i="10"/>
  <c r="C26" i="10"/>
  <c r="D26" i="10"/>
  <c r="E26" i="10"/>
  <c r="F26" i="10"/>
  <c r="G26" i="10"/>
  <c r="H26" i="10"/>
  <c r="I26" i="10"/>
  <c r="A27" i="10"/>
  <c r="B27" i="10"/>
  <c r="C27" i="10"/>
  <c r="D27" i="10"/>
  <c r="F27" i="10"/>
  <c r="G27" i="10"/>
  <c r="H27" i="10"/>
  <c r="I27" i="10"/>
  <c r="A28" i="10"/>
  <c r="B28" i="10"/>
  <c r="C28" i="10"/>
  <c r="D28" i="10"/>
  <c r="E28" i="10"/>
  <c r="F28" i="10"/>
  <c r="G28" i="10"/>
  <c r="H28" i="10"/>
  <c r="I28" i="10"/>
  <c r="A29" i="10"/>
  <c r="B29" i="10"/>
  <c r="C29" i="10"/>
  <c r="D29" i="10"/>
  <c r="E29" i="10"/>
  <c r="F29" i="10"/>
  <c r="G29" i="10"/>
  <c r="H29" i="10"/>
  <c r="I29" i="10"/>
  <c r="A30" i="10"/>
  <c r="B30" i="10"/>
  <c r="C30" i="10"/>
  <c r="D30" i="10"/>
  <c r="E30" i="10"/>
  <c r="F30" i="10"/>
  <c r="G30" i="10"/>
  <c r="H30" i="10"/>
  <c r="I30" i="10"/>
  <c r="A31" i="10"/>
  <c r="B31" i="10"/>
  <c r="C31" i="10"/>
  <c r="D31" i="10"/>
  <c r="E31" i="10"/>
  <c r="F31" i="10"/>
  <c r="G31" i="10"/>
  <c r="H31" i="10"/>
  <c r="I31" i="10"/>
  <c r="A32" i="10"/>
  <c r="B32" i="10"/>
  <c r="C32" i="10"/>
  <c r="D32" i="10"/>
  <c r="E32" i="10"/>
  <c r="F32" i="10"/>
  <c r="G32" i="10"/>
  <c r="H32" i="10"/>
  <c r="I32" i="10"/>
  <c r="A33" i="10"/>
  <c r="B33" i="10"/>
  <c r="C33" i="10"/>
  <c r="D33" i="10"/>
  <c r="E33" i="10"/>
  <c r="F33" i="10"/>
  <c r="G33" i="10"/>
  <c r="H33" i="10"/>
  <c r="I33" i="10"/>
  <c r="A34" i="10"/>
  <c r="B34" i="10"/>
  <c r="C34" i="10"/>
  <c r="D34" i="10"/>
  <c r="E34" i="10"/>
  <c r="F34" i="10"/>
  <c r="G34" i="10"/>
  <c r="H34" i="10"/>
  <c r="I34" i="10"/>
  <c r="A35" i="10"/>
  <c r="B35" i="10"/>
  <c r="C35" i="10"/>
  <c r="D35" i="10"/>
  <c r="E35" i="10"/>
  <c r="F35" i="10"/>
  <c r="G35" i="10"/>
  <c r="H35" i="10"/>
  <c r="I35" i="10"/>
  <c r="A36" i="10"/>
  <c r="B36" i="10"/>
  <c r="C36" i="10"/>
  <c r="D36" i="10"/>
  <c r="E36" i="10"/>
  <c r="F36" i="10"/>
  <c r="G36" i="10"/>
  <c r="H36" i="10"/>
  <c r="I36" i="10"/>
  <c r="A37" i="10"/>
  <c r="B37" i="10"/>
  <c r="C37" i="10"/>
  <c r="D37" i="10"/>
  <c r="E37" i="10"/>
  <c r="F37" i="10"/>
  <c r="G37" i="10"/>
  <c r="H37" i="10"/>
  <c r="I37" i="10"/>
  <c r="A38" i="10"/>
  <c r="B38" i="10"/>
  <c r="C38" i="10"/>
  <c r="D38" i="10"/>
  <c r="E38" i="10"/>
  <c r="F38" i="10"/>
  <c r="G38" i="10"/>
  <c r="H38" i="10"/>
  <c r="I38" i="10"/>
  <c r="A39" i="10"/>
  <c r="B39" i="10"/>
  <c r="C39" i="10"/>
  <c r="D39" i="10"/>
  <c r="E39" i="10"/>
  <c r="F39" i="10"/>
  <c r="G39" i="10"/>
  <c r="H39" i="10"/>
  <c r="I39" i="10"/>
  <c r="A40" i="10"/>
  <c r="B40" i="10"/>
  <c r="C40" i="10"/>
  <c r="D40" i="10"/>
  <c r="E40" i="10"/>
  <c r="F40" i="10"/>
  <c r="G40" i="10"/>
  <c r="H40" i="10"/>
  <c r="I40" i="10"/>
  <c r="A41" i="10"/>
  <c r="B41" i="10"/>
  <c r="C41" i="10"/>
  <c r="D41" i="10"/>
  <c r="E41" i="10"/>
  <c r="F41" i="10"/>
  <c r="G41" i="10"/>
  <c r="H41" i="10"/>
  <c r="I41" i="10"/>
  <c r="A42" i="10"/>
  <c r="B42" i="10"/>
  <c r="C42" i="10"/>
  <c r="D42" i="10"/>
  <c r="E42" i="10"/>
  <c r="F42" i="10"/>
  <c r="G42" i="10"/>
  <c r="H42" i="10"/>
  <c r="I42" i="10"/>
  <c r="A43" i="10"/>
  <c r="B43" i="10"/>
  <c r="C43" i="10"/>
  <c r="D43" i="10"/>
  <c r="E43" i="10"/>
  <c r="F43" i="10"/>
  <c r="G43" i="10"/>
  <c r="H43" i="10"/>
  <c r="I43" i="10"/>
  <c r="A44" i="10"/>
  <c r="B44" i="10"/>
  <c r="C44" i="10"/>
  <c r="D44" i="10"/>
  <c r="E44" i="10"/>
  <c r="F44" i="10"/>
  <c r="G44" i="10"/>
  <c r="H44" i="10"/>
  <c r="I44" i="10"/>
  <c r="A45" i="10"/>
  <c r="B45" i="10"/>
  <c r="C45" i="10"/>
  <c r="D45" i="10"/>
  <c r="E45" i="10"/>
  <c r="F45" i="10"/>
  <c r="G45" i="10"/>
  <c r="H45" i="10"/>
  <c r="I45" i="10"/>
  <c r="A46" i="10"/>
  <c r="B46" i="10"/>
  <c r="C46" i="10"/>
  <c r="D46" i="10"/>
  <c r="E46" i="10"/>
  <c r="F46" i="10"/>
  <c r="G46" i="10"/>
  <c r="H46" i="10"/>
  <c r="I46" i="10"/>
  <c r="A47" i="10"/>
  <c r="B47" i="10"/>
  <c r="C47" i="10"/>
  <c r="D47" i="10"/>
  <c r="E47" i="10"/>
  <c r="F47" i="10"/>
  <c r="G47" i="10"/>
  <c r="H47" i="10"/>
  <c r="I47" i="10"/>
  <c r="A48" i="10"/>
  <c r="B48" i="10"/>
  <c r="C48" i="10"/>
  <c r="D48" i="10"/>
  <c r="E48" i="10"/>
  <c r="F48" i="10"/>
  <c r="G48" i="10"/>
  <c r="H48" i="10"/>
  <c r="I48" i="10"/>
  <c r="A49" i="10"/>
  <c r="B49" i="10"/>
  <c r="C49" i="10"/>
  <c r="D49" i="10"/>
  <c r="E49" i="10"/>
  <c r="F49" i="10"/>
  <c r="G49" i="10"/>
  <c r="H49" i="10"/>
  <c r="I49" i="10"/>
  <c r="A50" i="10"/>
  <c r="B50" i="10"/>
  <c r="C50" i="10"/>
  <c r="D50" i="10"/>
  <c r="E50" i="10"/>
  <c r="F50" i="10"/>
  <c r="G50" i="10"/>
  <c r="H50" i="10"/>
  <c r="I50" i="10"/>
  <c r="A51" i="10"/>
  <c r="B51" i="10"/>
  <c r="C51" i="10"/>
  <c r="D51" i="10"/>
  <c r="E51" i="10"/>
  <c r="F51" i="10"/>
  <c r="G51" i="10"/>
  <c r="H51" i="10"/>
  <c r="I51" i="10"/>
  <c r="A52" i="10"/>
  <c r="B52" i="10"/>
  <c r="C52" i="10"/>
  <c r="D52" i="10"/>
  <c r="E52" i="10"/>
  <c r="F52" i="10"/>
  <c r="G52" i="10"/>
  <c r="H52" i="10"/>
  <c r="I52" i="10"/>
  <c r="A53" i="10"/>
  <c r="B53" i="10"/>
  <c r="C53" i="10"/>
  <c r="D53" i="10"/>
  <c r="E53" i="10"/>
  <c r="F53" i="10"/>
  <c r="G53" i="10"/>
  <c r="H53" i="10"/>
  <c r="I53" i="10"/>
  <c r="A54" i="10"/>
  <c r="B54" i="10"/>
  <c r="C54" i="10"/>
  <c r="D54" i="10"/>
  <c r="E54" i="10"/>
  <c r="F54" i="10"/>
  <c r="G54" i="10"/>
  <c r="H54" i="10"/>
  <c r="I54" i="10"/>
  <c r="A55" i="10"/>
  <c r="B55" i="10"/>
  <c r="C55" i="10"/>
  <c r="D55" i="10"/>
  <c r="E55" i="10"/>
  <c r="F55" i="10"/>
  <c r="G55" i="10"/>
  <c r="H55" i="10"/>
  <c r="I55" i="10"/>
  <c r="A56" i="10"/>
  <c r="B56" i="10"/>
  <c r="C56" i="10"/>
  <c r="D56" i="10"/>
  <c r="E56" i="10"/>
  <c r="F56" i="10"/>
  <c r="G56" i="10"/>
  <c r="H56" i="10"/>
  <c r="I56" i="10"/>
  <c r="A57" i="10"/>
  <c r="B57" i="10"/>
  <c r="C57" i="10"/>
  <c r="D57" i="10"/>
  <c r="E57" i="10"/>
  <c r="F57" i="10"/>
  <c r="G57" i="10"/>
  <c r="H57" i="10"/>
  <c r="I57" i="10"/>
  <c r="A58" i="10"/>
  <c r="B58" i="10"/>
  <c r="C58" i="10"/>
  <c r="D58" i="10"/>
  <c r="E58" i="10"/>
  <c r="F58" i="10"/>
  <c r="G58" i="10"/>
  <c r="H58" i="10"/>
  <c r="I58" i="10"/>
  <c r="A59" i="10"/>
  <c r="B59" i="10"/>
  <c r="C59" i="10"/>
  <c r="D59" i="10"/>
  <c r="E59" i="10"/>
  <c r="F59" i="10"/>
  <c r="G59" i="10"/>
  <c r="H59" i="10"/>
  <c r="I59" i="10"/>
  <c r="A60" i="10"/>
  <c r="B60" i="10"/>
  <c r="C60" i="10"/>
  <c r="D60" i="10"/>
  <c r="E60" i="10"/>
  <c r="F60" i="10"/>
  <c r="G60" i="10"/>
  <c r="H60" i="10"/>
  <c r="I60" i="10"/>
  <c r="A61" i="10"/>
  <c r="B61" i="10"/>
  <c r="C61" i="10"/>
  <c r="D61" i="10"/>
  <c r="E61" i="10"/>
  <c r="F61" i="10"/>
  <c r="G61" i="10"/>
  <c r="H61" i="10"/>
  <c r="I61" i="10"/>
  <c r="A62" i="10"/>
  <c r="B62" i="10"/>
  <c r="C62" i="10"/>
  <c r="D62" i="10"/>
  <c r="E62" i="10"/>
  <c r="F62" i="10"/>
  <c r="G62" i="10"/>
  <c r="H62" i="10"/>
  <c r="I62" i="10"/>
  <c r="A63" i="10"/>
  <c r="B63" i="10"/>
  <c r="C63" i="10"/>
  <c r="D63" i="10"/>
  <c r="E63" i="10"/>
  <c r="F63" i="10"/>
  <c r="G63" i="10"/>
  <c r="H63" i="10"/>
  <c r="I63" i="10"/>
  <c r="A64" i="10"/>
  <c r="B64" i="10"/>
  <c r="C64" i="10"/>
  <c r="D64" i="10"/>
  <c r="E64" i="10"/>
  <c r="F64" i="10"/>
  <c r="G64" i="10"/>
  <c r="H64" i="10"/>
  <c r="I64" i="10"/>
  <c r="A65" i="10"/>
  <c r="B65" i="10"/>
  <c r="C65" i="10"/>
  <c r="D65" i="10"/>
  <c r="E65" i="10"/>
  <c r="F65" i="10"/>
  <c r="G65" i="10"/>
  <c r="H65" i="10"/>
  <c r="I65" i="10"/>
  <c r="A66" i="10"/>
  <c r="B66" i="10"/>
  <c r="C66" i="10"/>
  <c r="D66" i="10"/>
  <c r="E66" i="10"/>
  <c r="F66" i="10"/>
  <c r="G66" i="10"/>
  <c r="H66" i="10"/>
  <c r="I66" i="10"/>
  <c r="A67" i="10"/>
  <c r="B67" i="10"/>
  <c r="C67" i="10"/>
  <c r="D67" i="10"/>
  <c r="E67" i="10"/>
  <c r="F67" i="10"/>
  <c r="G67" i="10"/>
  <c r="H67" i="10"/>
  <c r="I67" i="10"/>
  <c r="A68" i="10"/>
  <c r="B68" i="10"/>
  <c r="C68" i="10"/>
  <c r="D68" i="10"/>
  <c r="E68" i="10"/>
  <c r="F68" i="10"/>
  <c r="G68" i="10"/>
  <c r="H68" i="10"/>
  <c r="I68" i="10"/>
  <c r="A69" i="10"/>
  <c r="B69" i="10"/>
  <c r="C69" i="10"/>
  <c r="D69" i="10"/>
  <c r="E69" i="10"/>
  <c r="F69" i="10"/>
  <c r="G69" i="10"/>
  <c r="H69" i="10"/>
  <c r="I69" i="10"/>
  <c r="A70" i="10"/>
  <c r="B70" i="10"/>
  <c r="C70" i="10"/>
  <c r="D70" i="10"/>
  <c r="E70" i="10"/>
  <c r="F70" i="10"/>
  <c r="G70" i="10"/>
  <c r="H70" i="10"/>
  <c r="I70" i="10"/>
  <c r="A71" i="10"/>
  <c r="B71" i="10"/>
  <c r="C71" i="10"/>
  <c r="D71" i="10"/>
  <c r="E71" i="10"/>
  <c r="F71" i="10"/>
  <c r="G71" i="10"/>
  <c r="H71" i="10"/>
  <c r="I71" i="10"/>
  <c r="A72" i="10"/>
  <c r="B72" i="10"/>
  <c r="C72" i="10"/>
  <c r="D72" i="10"/>
  <c r="E72" i="10"/>
  <c r="F72" i="10"/>
  <c r="G72" i="10"/>
  <c r="H72" i="10"/>
  <c r="I72" i="10"/>
  <c r="A73" i="10"/>
  <c r="B73" i="10"/>
  <c r="C73" i="10"/>
  <c r="D73" i="10"/>
  <c r="E73" i="10"/>
  <c r="F73" i="10"/>
  <c r="G73" i="10"/>
  <c r="H73" i="10"/>
  <c r="I73" i="10"/>
  <c r="A74" i="10"/>
  <c r="B74" i="10"/>
  <c r="C74" i="10"/>
  <c r="D74" i="10"/>
  <c r="E74" i="10"/>
  <c r="F74" i="10"/>
  <c r="G74" i="10"/>
  <c r="H74" i="10"/>
  <c r="I74" i="10"/>
  <c r="A75" i="10"/>
  <c r="B75" i="10"/>
  <c r="C75" i="10"/>
  <c r="D75" i="10"/>
  <c r="E75" i="10"/>
  <c r="F75" i="10"/>
  <c r="G75" i="10"/>
  <c r="H75" i="10"/>
  <c r="I75" i="10"/>
  <c r="A76" i="10"/>
  <c r="B76" i="10"/>
  <c r="C76" i="10"/>
  <c r="D76" i="10"/>
  <c r="E76" i="10"/>
  <c r="F76" i="10"/>
  <c r="G76" i="10"/>
  <c r="H76" i="10"/>
  <c r="I76" i="10"/>
  <c r="A77" i="10"/>
  <c r="B77" i="10"/>
  <c r="C77" i="10"/>
  <c r="D77" i="10"/>
  <c r="E77" i="10"/>
  <c r="F77" i="10"/>
  <c r="G77" i="10"/>
  <c r="H77" i="10"/>
  <c r="I77" i="10"/>
  <c r="A78" i="10"/>
  <c r="B78" i="10"/>
  <c r="C78" i="10"/>
  <c r="D78" i="10"/>
  <c r="E78" i="10"/>
  <c r="F78" i="10"/>
  <c r="G78" i="10"/>
  <c r="H78" i="10"/>
  <c r="I78" i="10"/>
  <c r="A79" i="10"/>
  <c r="B79" i="10"/>
  <c r="C79" i="10"/>
  <c r="D79" i="10"/>
  <c r="E79" i="10"/>
  <c r="F79" i="10"/>
  <c r="G79" i="10"/>
  <c r="H79" i="10"/>
  <c r="I79" i="10"/>
  <c r="A80" i="10"/>
  <c r="B80" i="10"/>
  <c r="C80" i="10"/>
  <c r="D80" i="10"/>
  <c r="E80" i="10"/>
  <c r="F80" i="10"/>
  <c r="G80" i="10"/>
  <c r="H80" i="10"/>
  <c r="I80" i="10"/>
  <c r="A81" i="10"/>
  <c r="B81" i="10"/>
  <c r="C81" i="10"/>
  <c r="D81" i="10"/>
  <c r="E81" i="10"/>
  <c r="F81" i="10"/>
  <c r="G81" i="10"/>
  <c r="H81" i="10"/>
  <c r="I81" i="10"/>
  <c r="A82" i="10"/>
  <c r="B82" i="10"/>
  <c r="C82" i="10"/>
  <c r="D82" i="10"/>
  <c r="E82" i="10"/>
  <c r="F82" i="10"/>
  <c r="G82" i="10"/>
  <c r="H82" i="10"/>
  <c r="I82" i="10"/>
  <c r="A83" i="10"/>
  <c r="B83" i="10"/>
  <c r="C83" i="10"/>
  <c r="D83" i="10"/>
  <c r="E83" i="10"/>
  <c r="F83" i="10"/>
  <c r="G83" i="10"/>
  <c r="H83" i="10"/>
  <c r="I83" i="10"/>
  <c r="A84" i="10"/>
  <c r="B84" i="10"/>
  <c r="C84" i="10"/>
  <c r="D84" i="10"/>
  <c r="E84" i="10"/>
  <c r="F84" i="10"/>
  <c r="G84" i="10"/>
  <c r="H84" i="10"/>
  <c r="I84" i="10"/>
  <c r="A85" i="10"/>
  <c r="B85" i="10"/>
  <c r="C85" i="10"/>
  <c r="D85" i="10"/>
  <c r="E85" i="10"/>
  <c r="F85" i="10"/>
  <c r="G85" i="10"/>
  <c r="H85" i="10"/>
  <c r="I85" i="10"/>
  <c r="A86" i="10"/>
  <c r="B86" i="10"/>
  <c r="C86" i="10"/>
  <c r="D86" i="10"/>
  <c r="E86" i="10"/>
  <c r="F86" i="10"/>
  <c r="G86" i="10"/>
  <c r="H86" i="10"/>
  <c r="I86" i="10"/>
  <c r="A87" i="10"/>
  <c r="B87" i="10"/>
  <c r="C87" i="10"/>
  <c r="D87" i="10"/>
  <c r="E87" i="10"/>
  <c r="F87" i="10"/>
  <c r="G87" i="10"/>
  <c r="H87" i="10"/>
  <c r="I87" i="10"/>
  <c r="A88" i="10"/>
  <c r="B88" i="10"/>
  <c r="C88" i="10"/>
  <c r="D88" i="10"/>
  <c r="E88" i="10"/>
  <c r="F88" i="10"/>
  <c r="G88" i="10"/>
  <c r="H88" i="10"/>
  <c r="I88" i="10"/>
  <c r="A89" i="10"/>
  <c r="B89" i="10"/>
  <c r="C89" i="10"/>
  <c r="D89" i="10"/>
  <c r="E89" i="10"/>
  <c r="F89" i="10"/>
  <c r="G89" i="10"/>
  <c r="H89" i="10"/>
  <c r="I89" i="10"/>
  <c r="A90" i="10"/>
  <c r="B90" i="10"/>
  <c r="C90" i="10"/>
  <c r="D90" i="10"/>
  <c r="E90" i="10"/>
  <c r="F90" i="10"/>
  <c r="G90" i="10"/>
  <c r="H90" i="10"/>
  <c r="I90" i="10"/>
  <c r="A91" i="10"/>
  <c r="B91" i="10"/>
  <c r="C91" i="10"/>
  <c r="D91" i="10"/>
  <c r="E91" i="10"/>
  <c r="F91" i="10"/>
  <c r="G91" i="10"/>
  <c r="H91" i="10"/>
  <c r="I91" i="10"/>
  <c r="A92" i="10"/>
  <c r="B92" i="10"/>
  <c r="C92" i="10"/>
  <c r="D92" i="10"/>
  <c r="E92" i="10"/>
  <c r="F92" i="10"/>
  <c r="G92" i="10"/>
  <c r="H92" i="10"/>
  <c r="I92" i="10"/>
  <c r="A93" i="10"/>
  <c r="B93" i="10"/>
  <c r="C93" i="10"/>
  <c r="D93" i="10"/>
  <c r="E93" i="10"/>
  <c r="F93" i="10"/>
  <c r="G93" i="10"/>
  <c r="H93" i="10"/>
  <c r="I93" i="10"/>
  <c r="A94" i="10"/>
  <c r="B94" i="10"/>
  <c r="C94" i="10"/>
  <c r="D94" i="10"/>
  <c r="E94" i="10"/>
  <c r="F94" i="10"/>
  <c r="G94" i="10"/>
  <c r="H94" i="10"/>
  <c r="I94" i="10"/>
  <c r="A95" i="10"/>
  <c r="B95" i="10"/>
  <c r="C95" i="10"/>
  <c r="D95" i="10"/>
  <c r="E95" i="10"/>
  <c r="F95" i="10"/>
  <c r="G95" i="10"/>
  <c r="H95" i="10"/>
  <c r="I95" i="10"/>
  <c r="A96" i="10"/>
  <c r="B96" i="10"/>
  <c r="C96" i="10"/>
  <c r="D96" i="10"/>
  <c r="E96" i="10"/>
  <c r="F96" i="10"/>
  <c r="G96" i="10"/>
  <c r="H96" i="10"/>
  <c r="I96" i="10"/>
  <c r="A97" i="10"/>
  <c r="B97" i="10"/>
  <c r="C97" i="10"/>
  <c r="D97" i="10"/>
  <c r="E97" i="10"/>
  <c r="F97" i="10"/>
  <c r="G97" i="10"/>
  <c r="H97" i="10"/>
  <c r="I97" i="10"/>
  <c r="A98" i="10"/>
  <c r="B98" i="10"/>
  <c r="C98" i="10"/>
  <c r="D98" i="10"/>
  <c r="E98" i="10"/>
  <c r="F98" i="10"/>
  <c r="G98" i="10"/>
  <c r="H98" i="10"/>
  <c r="I98" i="10"/>
  <c r="A99" i="10"/>
  <c r="B99" i="10"/>
  <c r="C99" i="10"/>
  <c r="D99" i="10"/>
  <c r="E99" i="10"/>
  <c r="F99" i="10"/>
  <c r="G99" i="10"/>
  <c r="H99" i="10"/>
  <c r="I99" i="10"/>
  <c r="A100" i="10"/>
  <c r="B100" i="10"/>
  <c r="C100" i="10"/>
  <c r="D100" i="10"/>
  <c r="E100" i="10"/>
  <c r="F100" i="10"/>
  <c r="G100" i="10"/>
  <c r="H100" i="10"/>
  <c r="I100" i="10"/>
  <c r="A101" i="10"/>
  <c r="B101" i="10"/>
  <c r="C101" i="10"/>
  <c r="D101" i="10"/>
  <c r="E101" i="10"/>
  <c r="F101" i="10"/>
  <c r="G101" i="10"/>
  <c r="H101" i="10"/>
  <c r="I101" i="10"/>
  <c r="A102" i="10"/>
  <c r="B102" i="10"/>
  <c r="C102" i="10"/>
  <c r="D102" i="10"/>
  <c r="E102" i="10"/>
  <c r="F102" i="10"/>
  <c r="G102" i="10"/>
  <c r="H102" i="10"/>
  <c r="I102" i="10"/>
  <c r="A103" i="10"/>
  <c r="B103" i="10"/>
  <c r="C103" i="10"/>
  <c r="D103" i="10"/>
  <c r="E103" i="10"/>
  <c r="F103" i="10"/>
  <c r="G103" i="10"/>
  <c r="H103" i="10"/>
  <c r="I103" i="10"/>
  <c r="A104" i="10"/>
  <c r="B104" i="10"/>
  <c r="C104" i="10"/>
  <c r="D104" i="10"/>
  <c r="E104" i="10"/>
  <c r="F104" i="10"/>
  <c r="G104" i="10"/>
  <c r="H104" i="10"/>
  <c r="I104" i="10"/>
  <c r="A105" i="10"/>
  <c r="B105" i="10"/>
  <c r="C105" i="10"/>
  <c r="D105" i="10"/>
  <c r="E105" i="10"/>
  <c r="F105" i="10"/>
  <c r="G105" i="10"/>
  <c r="H105" i="10"/>
  <c r="I105" i="10"/>
  <c r="A106" i="10"/>
  <c r="B106" i="10"/>
  <c r="C106" i="10"/>
  <c r="D106" i="10"/>
  <c r="E106" i="10"/>
  <c r="F106" i="10"/>
  <c r="G106" i="10"/>
  <c r="H106" i="10"/>
  <c r="I106" i="10"/>
  <c r="A107" i="10"/>
  <c r="B107" i="10"/>
  <c r="C107" i="10"/>
  <c r="D107" i="10"/>
  <c r="E107" i="10"/>
  <c r="F107" i="10"/>
  <c r="G107" i="10"/>
  <c r="H107" i="10"/>
  <c r="I107" i="10"/>
  <c r="A108" i="10"/>
  <c r="B108" i="10"/>
  <c r="C108" i="10"/>
  <c r="D108" i="10"/>
  <c r="E108" i="10"/>
  <c r="F108" i="10"/>
  <c r="G108" i="10"/>
  <c r="H108" i="10"/>
  <c r="I108" i="10"/>
  <c r="A109" i="10"/>
  <c r="B109" i="10"/>
  <c r="C109" i="10"/>
  <c r="D109" i="10"/>
  <c r="E109" i="10"/>
  <c r="F109" i="10"/>
  <c r="G109" i="10"/>
  <c r="H109" i="10"/>
  <c r="I109" i="10"/>
  <c r="A110" i="10"/>
  <c r="B110" i="10"/>
  <c r="C110" i="10"/>
  <c r="D110" i="10"/>
  <c r="E110" i="10"/>
  <c r="F110" i="10"/>
  <c r="G110" i="10"/>
  <c r="H110" i="10"/>
  <c r="I110" i="10"/>
  <c r="A111" i="10"/>
  <c r="B111" i="10"/>
  <c r="C111" i="10"/>
  <c r="D111" i="10"/>
  <c r="E111" i="10"/>
  <c r="F111" i="10"/>
  <c r="G111" i="10"/>
  <c r="H111" i="10"/>
  <c r="I111" i="10"/>
  <c r="A112" i="10"/>
  <c r="B112" i="10"/>
  <c r="C112" i="10"/>
  <c r="D112" i="10"/>
  <c r="E112" i="10"/>
  <c r="F112" i="10"/>
  <c r="G112" i="10"/>
  <c r="H112" i="10"/>
  <c r="I112" i="10"/>
  <c r="A113" i="10"/>
  <c r="B113" i="10"/>
  <c r="C113" i="10"/>
  <c r="D113" i="10"/>
  <c r="E113" i="10"/>
  <c r="F113" i="10"/>
  <c r="G113" i="10"/>
  <c r="H113" i="10"/>
  <c r="I113" i="10"/>
  <c r="A114" i="10"/>
  <c r="B114" i="10"/>
  <c r="C114" i="10"/>
  <c r="D114" i="10"/>
  <c r="E114" i="10"/>
  <c r="F114" i="10"/>
  <c r="G114" i="10"/>
  <c r="H114" i="10"/>
  <c r="I114" i="10"/>
  <c r="A115" i="10"/>
  <c r="B115" i="10"/>
  <c r="C115" i="10"/>
  <c r="D115" i="10"/>
  <c r="E115" i="10"/>
  <c r="F115" i="10"/>
  <c r="G115" i="10"/>
  <c r="H115" i="10"/>
  <c r="I115" i="10"/>
  <c r="A116" i="10"/>
  <c r="B116" i="10"/>
  <c r="C116" i="10"/>
  <c r="D116" i="10"/>
  <c r="E116" i="10"/>
  <c r="F116" i="10"/>
  <c r="G116" i="10"/>
  <c r="H116" i="10"/>
  <c r="I116" i="10"/>
  <c r="A117" i="10"/>
  <c r="B117" i="10"/>
  <c r="C117" i="10"/>
  <c r="D117" i="10"/>
  <c r="E117" i="10"/>
  <c r="F117" i="10"/>
  <c r="G117" i="10"/>
  <c r="H117" i="10"/>
  <c r="I117" i="10"/>
  <c r="A118" i="10"/>
  <c r="B118" i="10"/>
  <c r="C118" i="10"/>
  <c r="D118" i="10"/>
  <c r="E118" i="10"/>
  <c r="F118" i="10"/>
  <c r="G118" i="10"/>
  <c r="H118" i="10"/>
  <c r="I118" i="10"/>
  <c r="A119" i="10"/>
  <c r="B119" i="10"/>
  <c r="C119" i="10"/>
  <c r="D119" i="10"/>
  <c r="E119" i="10"/>
  <c r="F119" i="10"/>
  <c r="G119" i="10"/>
  <c r="H119" i="10"/>
  <c r="I119" i="10"/>
  <c r="A120" i="10"/>
  <c r="B120" i="10"/>
  <c r="C120" i="10"/>
  <c r="D120" i="10"/>
  <c r="E120" i="10"/>
  <c r="F120" i="10"/>
  <c r="G120" i="10"/>
  <c r="H120" i="10"/>
  <c r="I120" i="10"/>
  <c r="A121" i="10"/>
  <c r="B121" i="10"/>
  <c r="C121" i="10"/>
  <c r="D121" i="10"/>
  <c r="E121" i="10"/>
  <c r="F121" i="10"/>
  <c r="G121" i="10"/>
  <c r="H121" i="10"/>
  <c r="I121" i="10"/>
  <c r="A122" i="10"/>
  <c r="B122" i="10"/>
  <c r="C122" i="10"/>
  <c r="D122" i="10"/>
  <c r="E122" i="10"/>
  <c r="F122" i="10"/>
  <c r="G122" i="10"/>
  <c r="H122" i="10"/>
  <c r="I122" i="10"/>
  <c r="A123" i="10"/>
  <c r="B123" i="10"/>
  <c r="C123" i="10"/>
  <c r="D123" i="10"/>
  <c r="E123" i="10"/>
  <c r="F123" i="10"/>
  <c r="G123" i="10"/>
  <c r="H123" i="10"/>
  <c r="I123" i="10"/>
  <c r="A124" i="10"/>
  <c r="B124" i="10"/>
  <c r="C124" i="10"/>
  <c r="D124" i="10"/>
  <c r="E124" i="10"/>
  <c r="F124" i="10"/>
  <c r="G124" i="10"/>
  <c r="H124" i="10"/>
  <c r="I124" i="10"/>
  <c r="A125" i="10"/>
  <c r="B125" i="10"/>
  <c r="C125" i="10"/>
  <c r="D125" i="10"/>
  <c r="E125" i="10"/>
  <c r="F125" i="10"/>
  <c r="G125" i="10"/>
  <c r="H125" i="10"/>
  <c r="I125" i="10"/>
  <c r="A126" i="10"/>
  <c r="B126" i="10"/>
  <c r="C126" i="10"/>
  <c r="D126" i="10"/>
  <c r="E126" i="10"/>
  <c r="F126" i="10"/>
  <c r="G126" i="10"/>
  <c r="H126" i="10"/>
  <c r="I126" i="10"/>
  <c r="A127" i="10"/>
  <c r="B127" i="10"/>
  <c r="C127" i="10"/>
  <c r="D127" i="10"/>
  <c r="E127" i="10"/>
  <c r="F127" i="10"/>
  <c r="G127" i="10"/>
  <c r="H127" i="10"/>
  <c r="I127" i="10"/>
  <c r="A128" i="10"/>
  <c r="B128" i="10"/>
  <c r="C128" i="10"/>
  <c r="D128" i="10"/>
  <c r="E128" i="10"/>
  <c r="F128" i="10"/>
  <c r="G128" i="10"/>
  <c r="H128" i="10"/>
  <c r="I128" i="10"/>
  <c r="A129" i="10"/>
  <c r="B129" i="10"/>
  <c r="C129" i="10"/>
  <c r="D129" i="10"/>
  <c r="E129" i="10"/>
  <c r="F129" i="10"/>
  <c r="G129" i="10"/>
  <c r="H129" i="10"/>
  <c r="I129" i="10"/>
  <c r="A130" i="10"/>
  <c r="B130" i="10"/>
  <c r="C130" i="10"/>
  <c r="D130" i="10"/>
  <c r="E130" i="10"/>
  <c r="F130" i="10"/>
  <c r="G130" i="10"/>
  <c r="H130" i="10"/>
  <c r="I130" i="10"/>
  <c r="A131" i="10"/>
  <c r="B131" i="10"/>
  <c r="C131" i="10"/>
  <c r="D131" i="10"/>
  <c r="E131" i="10"/>
  <c r="F131" i="10"/>
  <c r="G131" i="10"/>
  <c r="H131" i="10"/>
  <c r="I131" i="10"/>
  <c r="A132" i="10"/>
  <c r="B132" i="10"/>
  <c r="C132" i="10"/>
  <c r="D132" i="10"/>
  <c r="E132" i="10"/>
  <c r="F132" i="10"/>
  <c r="G132" i="10"/>
  <c r="H132" i="10"/>
  <c r="I132" i="10"/>
  <c r="A133" i="10"/>
  <c r="B133" i="10"/>
  <c r="C133" i="10"/>
  <c r="D133" i="10"/>
  <c r="E133" i="10"/>
  <c r="F133" i="10"/>
  <c r="G133" i="10"/>
  <c r="H133" i="10"/>
  <c r="I133" i="10"/>
  <c r="A134" i="10"/>
  <c r="B134" i="10"/>
  <c r="C134" i="10"/>
  <c r="D134" i="10"/>
  <c r="E134" i="10"/>
  <c r="F134" i="10"/>
  <c r="G134" i="10"/>
  <c r="H134" i="10"/>
  <c r="I134" i="10"/>
  <c r="A135" i="10"/>
  <c r="B135" i="10"/>
  <c r="C135" i="10"/>
  <c r="D135" i="10"/>
  <c r="E135" i="10"/>
  <c r="F135" i="10"/>
  <c r="G135" i="10"/>
  <c r="H135" i="10"/>
  <c r="I135" i="10"/>
  <c r="A136" i="10"/>
  <c r="B136" i="10"/>
  <c r="C136" i="10"/>
  <c r="D136" i="10"/>
  <c r="E136" i="10"/>
  <c r="F136" i="10"/>
  <c r="G136" i="10"/>
  <c r="H136" i="10"/>
  <c r="I136" i="10"/>
  <c r="A137" i="10"/>
  <c r="B137" i="10"/>
  <c r="C137" i="10"/>
  <c r="D137" i="10"/>
  <c r="E137" i="10"/>
  <c r="F137" i="10"/>
  <c r="G137" i="10"/>
  <c r="H137" i="10"/>
  <c r="I137" i="10"/>
  <c r="A138" i="10"/>
  <c r="B138" i="10"/>
  <c r="C138" i="10"/>
  <c r="D138" i="10"/>
  <c r="E138" i="10"/>
  <c r="F138" i="10"/>
  <c r="G138" i="10"/>
  <c r="H138" i="10"/>
  <c r="I138" i="10"/>
  <c r="A139" i="10"/>
  <c r="B139" i="10"/>
  <c r="C139" i="10"/>
  <c r="D139" i="10"/>
  <c r="E139" i="10"/>
  <c r="F139" i="10"/>
  <c r="G139" i="10"/>
  <c r="H139" i="10"/>
  <c r="I139" i="10"/>
  <c r="A140" i="10"/>
  <c r="B140" i="10"/>
  <c r="C140" i="10"/>
  <c r="D140" i="10"/>
  <c r="E140" i="10"/>
  <c r="F140" i="10"/>
  <c r="G140" i="10"/>
  <c r="H140" i="10"/>
  <c r="I140" i="10"/>
  <c r="A141" i="10"/>
  <c r="B141" i="10"/>
  <c r="C141" i="10"/>
  <c r="D141" i="10"/>
  <c r="E141" i="10"/>
  <c r="F141" i="10"/>
  <c r="G141" i="10"/>
  <c r="H141" i="10"/>
  <c r="I141" i="10"/>
  <c r="A142" i="10"/>
  <c r="B142" i="10"/>
  <c r="C142" i="10"/>
  <c r="D142" i="10"/>
  <c r="E142" i="10"/>
  <c r="F142" i="10"/>
  <c r="G142" i="10"/>
  <c r="H142" i="10"/>
  <c r="I142" i="10"/>
  <c r="A143" i="10"/>
  <c r="B143" i="10"/>
  <c r="C143" i="10"/>
  <c r="D143" i="10"/>
  <c r="E143" i="10"/>
  <c r="F143" i="10"/>
  <c r="G143" i="10"/>
  <c r="H143" i="10"/>
  <c r="I143" i="10"/>
  <c r="A144" i="10"/>
  <c r="B144" i="10"/>
  <c r="C144" i="10"/>
  <c r="D144" i="10"/>
  <c r="E144" i="10"/>
  <c r="F144" i="10"/>
  <c r="G144" i="10"/>
  <c r="H144" i="10"/>
  <c r="I144" i="10"/>
  <c r="A145" i="10"/>
  <c r="B145" i="10"/>
  <c r="C145" i="10"/>
  <c r="D145" i="10"/>
  <c r="E145" i="10"/>
  <c r="F145" i="10"/>
  <c r="G145" i="10"/>
  <c r="H145" i="10"/>
  <c r="I145" i="10"/>
  <c r="A146" i="10"/>
  <c r="B146" i="10"/>
  <c r="C146" i="10"/>
  <c r="D146" i="10"/>
  <c r="E146" i="10"/>
  <c r="F146" i="10"/>
  <c r="G146" i="10"/>
  <c r="H146" i="10"/>
  <c r="I146" i="10"/>
  <c r="A147" i="10"/>
  <c r="B147" i="10"/>
  <c r="C147" i="10"/>
  <c r="D147" i="10"/>
  <c r="E147" i="10"/>
  <c r="F147" i="10"/>
  <c r="G147" i="10"/>
  <c r="H147" i="10"/>
  <c r="I147" i="10"/>
  <c r="A148" i="10"/>
  <c r="B148" i="10"/>
  <c r="C148" i="10"/>
  <c r="D148" i="10"/>
  <c r="E148" i="10"/>
  <c r="F148" i="10"/>
  <c r="G148" i="10"/>
  <c r="H148" i="10"/>
  <c r="I148" i="10"/>
  <c r="A149" i="10"/>
  <c r="B149" i="10"/>
  <c r="C149" i="10"/>
  <c r="D149" i="10"/>
  <c r="E149" i="10"/>
  <c r="F149" i="10"/>
  <c r="G149" i="10"/>
  <c r="H149" i="10"/>
  <c r="I149" i="10"/>
  <c r="A150" i="10"/>
  <c r="B150" i="10"/>
  <c r="C150" i="10"/>
  <c r="D150" i="10"/>
  <c r="E150" i="10"/>
  <c r="F150" i="10"/>
  <c r="G150" i="10"/>
  <c r="H150" i="10"/>
  <c r="I150" i="10"/>
  <c r="A151" i="10"/>
  <c r="B151" i="10"/>
  <c r="C151" i="10"/>
  <c r="D151" i="10"/>
  <c r="E151" i="10"/>
  <c r="F151" i="10"/>
  <c r="G151" i="10"/>
  <c r="H151" i="10"/>
  <c r="I151" i="10"/>
  <c r="A152" i="10"/>
  <c r="B152" i="10"/>
  <c r="C152" i="10"/>
  <c r="D152" i="10"/>
  <c r="E152" i="10"/>
  <c r="F152" i="10"/>
  <c r="G152" i="10"/>
  <c r="H152" i="10"/>
  <c r="I152" i="10"/>
  <c r="A153" i="10"/>
  <c r="B153" i="10"/>
  <c r="C153" i="10"/>
  <c r="D153" i="10"/>
  <c r="E153" i="10"/>
  <c r="F153" i="10"/>
  <c r="G153" i="10"/>
  <c r="H153" i="10"/>
  <c r="I153" i="10"/>
  <c r="A154" i="10"/>
  <c r="B154" i="10"/>
  <c r="C154" i="10"/>
  <c r="D154" i="10"/>
  <c r="E154" i="10"/>
  <c r="F154" i="10"/>
  <c r="G154" i="10"/>
  <c r="H154" i="10"/>
  <c r="I154" i="10"/>
  <c r="A155" i="10"/>
  <c r="B155" i="10"/>
  <c r="C155" i="10"/>
  <c r="D155" i="10"/>
  <c r="E155" i="10"/>
  <c r="F155" i="10"/>
  <c r="G155" i="10"/>
  <c r="H155" i="10"/>
  <c r="I155" i="10"/>
  <c r="A156" i="10"/>
  <c r="B156" i="10"/>
  <c r="C156" i="10"/>
  <c r="D156" i="10"/>
  <c r="E156" i="10"/>
  <c r="F156" i="10"/>
  <c r="G156" i="10"/>
  <c r="H156" i="10"/>
  <c r="I156" i="10"/>
  <c r="A157" i="10"/>
  <c r="B157" i="10"/>
  <c r="C157" i="10"/>
  <c r="D157" i="10"/>
  <c r="E157" i="10"/>
  <c r="F157" i="10"/>
  <c r="G157" i="10"/>
  <c r="H157" i="10"/>
  <c r="I157" i="10"/>
  <c r="A158" i="10"/>
  <c r="B158" i="10"/>
  <c r="C158" i="10"/>
  <c r="D158" i="10"/>
  <c r="E158" i="10"/>
  <c r="F158" i="10"/>
  <c r="G158" i="10"/>
  <c r="H158" i="10"/>
  <c r="I158" i="10"/>
  <c r="A159" i="10"/>
  <c r="B159" i="10"/>
  <c r="C159" i="10"/>
  <c r="D159" i="10"/>
  <c r="E159" i="10"/>
  <c r="F159" i="10"/>
  <c r="G159" i="10"/>
  <c r="H159" i="10"/>
  <c r="I159" i="10"/>
  <c r="A160" i="10"/>
  <c r="B160" i="10"/>
  <c r="C160" i="10"/>
  <c r="D160" i="10"/>
  <c r="E160" i="10"/>
  <c r="F160" i="10"/>
  <c r="G160" i="10"/>
  <c r="H160" i="10"/>
  <c r="I160" i="10"/>
  <c r="A161" i="10"/>
  <c r="B161" i="10"/>
  <c r="C161" i="10"/>
  <c r="D161" i="10"/>
  <c r="E161" i="10"/>
  <c r="F161" i="10"/>
  <c r="G161" i="10"/>
  <c r="H161" i="10"/>
  <c r="I161" i="10"/>
  <c r="A162" i="10"/>
  <c r="B162" i="10"/>
  <c r="C162" i="10"/>
  <c r="D162" i="10"/>
  <c r="E162" i="10"/>
  <c r="F162" i="10"/>
  <c r="G162" i="10"/>
  <c r="H162" i="10"/>
  <c r="I162" i="10"/>
  <c r="A163" i="10"/>
  <c r="B163" i="10"/>
  <c r="C163" i="10"/>
  <c r="D163" i="10"/>
  <c r="E163" i="10"/>
  <c r="F163" i="10"/>
  <c r="G163" i="10"/>
  <c r="H163" i="10"/>
  <c r="I163" i="10"/>
  <c r="A164" i="10"/>
  <c r="B164" i="10"/>
  <c r="C164" i="10"/>
  <c r="D164" i="10"/>
  <c r="E164" i="10"/>
  <c r="F164" i="10"/>
  <c r="G164" i="10"/>
  <c r="H164" i="10"/>
  <c r="I164" i="10"/>
  <c r="A165" i="10"/>
  <c r="B165" i="10"/>
  <c r="C165" i="10"/>
  <c r="D165" i="10"/>
  <c r="E165" i="10"/>
  <c r="F165" i="10"/>
  <c r="G165" i="10"/>
  <c r="H165" i="10"/>
  <c r="I165" i="10"/>
  <c r="A166" i="10"/>
  <c r="B166" i="10"/>
  <c r="C166" i="10"/>
  <c r="D166" i="10"/>
  <c r="E166" i="10"/>
  <c r="F166" i="10"/>
  <c r="G166" i="10"/>
  <c r="H166" i="10"/>
  <c r="I166" i="10"/>
  <c r="A167" i="10"/>
  <c r="B167" i="10"/>
  <c r="C167" i="10"/>
  <c r="D167" i="10"/>
  <c r="E167" i="10"/>
  <c r="F167" i="10"/>
  <c r="G167" i="10"/>
  <c r="H167" i="10"/>
  <c r="I167" i="10"/>
  <c r="A168" i="10"/>
  <c r="B168" i="10"/>
  <c r="C168" i="10"/>
  <c r="D168" i="10"/>
  <c r="E168" i="10"/>
  <c r="F168" i="10"/>
  <c r="G168" i="10"/>
  <c r="H168" i="10"/>
  <c r="I168" i="10"/>
  <c r="A169" i="10"/>
  <c r="B169" i="10"/>
  <c r="C169" i="10"/>
  <c r="D169" i="10"/>
  <c r="E169" i="10"/>
  <c r="F169" i="10"/>
  <c r="G169" i="10"/>
  <c r="H169" i="10"/>
  <c r="I169" i="10"/>
  <c r="A170" i="10"/>
  <c r="B170" i="10"/>
  <c r="C170" i="10"/>
  <c r="D170" i="10"/>
  <c r="E170" i="10"/>
  <c r="F170" i="10"/>
  <c r="G170" i="10"/>
  <c r="H170" i="10"/>
  <c r="I170" i="10"/>
  <c r="A171" i="10"/>
  <c r="B171" i="10"/>
  <c r="C171" i="10"/>
  <c r="D171" i="10"/>
  <c r="E171" i="10"/>
  <c r="F171" i="10"/>
  <c r="G171" i="10"/>
  <c r="H171" i="10"/>
  <c r="I171" i="10"/>
  <c r="A172" i="10"/>
  <c r="B172" i="10"/>
  <c r="C172" i="10"/>
  <c r="D172" i="10"/>
  <c r="E172" i="10"/>
  <c r="F172" i="10"/>
  <c r="G172" i="10"/>
  <c r="H172" i="10"/>
  <c r="I172" i="10"/>
  <c r="A173" i="10"/>
  <c r="B173" i="10"/>
  <c r="C173" i="10"/>
  <c r="D173" i="10"/>
  <c r="E173" i="10"/>
  <c r="F173" i="10"/>
  <c r="G173" i="10"/>
  <c r="H173" i="10"/>
  <c r="I173" i="10"/>
  <c r="A174" i="10"/>
  <c r="B174" i="10"/>
  <c r="C174" i="10"/>
  <c r="D174" i="10"/>
  <c r="E174" i="10"/>
  <c r="F174" i="10"/>
  <c r="G174" i="10"/>
  <c r="H174" i="10"/>
  <c r="I174" i="10"/>
  <c r="A175" i="10"/>
  <c r="B175" i="10"/>
  <c r="C175" i="10"/>
  <c r="D175" i="10"/>
  <c r="E175" i="10"/>
  <c r="F175" i="10"/>
  <c r="G175" i="10"/>
  <c r="H175" i="10"/>
  <c r="I175" i="10"/>
  <c r="A176" i="10"/>
  <c r="B176" i="10"/>
  <c r="C176" i="10"/>
  <c r="D176" i="10"/>
  <c r="E176" i="10"/>
  <c r="F176" i="10"/>
  <c r="G176" i="10"/>
  <c r="H176" i="10"/>
  <c r="I176" i="10"/>
  <c r="A177" i="10"/>
  <c r="B177" i="10"/>
  <c r="C177" i="10"/>
  <c r="D177" i="10"/>
  <c r="E177" i="10"/>
  <c r="F177" i="10"/>
  <c r="G177" i="10"/>
  <c r="H177" i="10"/>
  <c r="I177" i="10"/>
  <c r="A178" i="10"/>
  <c r="B178" i="10"/>
  <c r="C178" i="10"/>
  <c r="D178" i="10"/>
  <c r="E178" i="10"/>
  <c r="F178" i="10"/>
  <c r="G178" i="10"/>
  <c r="H178" i="10"/>
  <c r="I178" i="10"/>
  <c r="A179" i="10"/>
  <c r="B179" i="10"/>
  <c r="C179" i="10"/>
  <c r="D179" i="10"/>
  <c r="E179" i="10"/>
  <c r="F179" i="10"/>
  <c r="G179" i="10"/>
  <c r="H179" i="10"/>
  <c r="I179" i="10"/>
  <c r="A180" i="10"/>
  <c r="B180" i="10"/>
  <c r="C180" i="10"/>
  <c r="D180" i="10"/>
  <c r="E180" i="10"/>
  <c r="F180" i="10"/>
  <c r="G180" i="10"/>
  <c r="H180" i="10"/>
  <c r="I180" i="10"/>
  <c r="A181" i="10"/>
  <c r="B181" i="10"/>
  <c r="C181" i="10"/>
  <c r="D181" i="10"/>
  <c r="E181" i="10"/>
  <c r="F181" i="10"/>
  <c r="G181" i="10"/>
  <c r="H181" i="10"/>
  <c r="I181" i="10"/>
  <c r="A182" i="10"/>
  <c r="B182" i="10"/>
  <c r="C182" i="10"/>
  <c r="D182" i="10"/>
  <c r="E182" i="10"/>
  <c r="F182" i="10"/>
  <c r="G182" i="10"/>
  <c r="H182" i="10"/>
  <c r="I182" i="10"/>
  <c r="A183" i="10"/>
  <c r="B183" i="10"/>
  <c r="C183" i="10"/>
  <c r="D183" i="10"/>
  <c r="E183" i="10"/>
  <c r="F183" i="10"/>
  <c r="G183" i="10"/>
  <c r="H183" i="10"/>
  <c r="I183" i="10"/>
  <c r="A184" i="10"/>
  <c r="B184" i="10"/>
  <c r="C184" i="10"/>
  <c r="D184" i="10"/>
  <c r="E184" i="10"/>
  <c r="F184" i="10"/>
  <c r="G184" i="10"/>
  <c r="H184" i="10"/>
  <c r="I184" i="10"/>
  <c r="A185" i="10"/>
  <c r="B185" i="10"/>
  <c r="C185" i="10"/>
  <c r="D185" i="10"/>
  <c r="E185" i="10"/>
  <c r="F185" i="10"/>
  <c r="G185" i="10"/>
  <c r="H185" i="10"/>
  <c r="I185" i="10"/>
  <c r="A186" i="10"/>
  <c r="B186" i="10"/>
  <c r="C186" i="10"/>
  <c r="D186" i="10"/>
  <c r="E186" i="10"/>
  <c r="F186" i="10"/>
  <c r="G186" i="10"/>
  <c r="H186" i="10"/>
  <c r="I186" i="10"/>
  <c r="A187" i="10"/>
  <c r="B187" i="10"/>
  <c r="C187" i="10"/>
  <c r="D187" i="10"/>
  <c r="E187" i="10"/>
  <c r="F187" i="10"/>
  <c r="G187" i="10"/>
  <c r="H187" i="10"/>
  <c r="I187" i="10"/>
  <c r="A188" i="10"/>
  <c r="B188" i="10"/>
  <c r="C188" i="10"/>
  <c r="D188" i="10"/>
  <c r="E188" i="10"/>
  <c r="F188" i="10"/>
  <c r="G188" i="10"/>
  <c r="H188" i="10"/>
  <c r="I188" i="10"/>
  <c r="A189" i="10"/>
  <c r="B189" i="10"/>
  <c r="C189" i="10"/>
  <c r="D189" i="10"/>
  <c r="E189" i="10"/>
  <c r="F189" i="10"/>
  <c r="G189" i="10"/>
  <c r="H189" i="10"/>
  <c r="I189" i="10"/>
  <c r="A190" i="10"/>
  <c r="B190" i="10"/>
  <c r="C190" i="10"/>
  <c r="D190" i="10"/>
  <c r="E190" i="10"/>
  <c r="F190" i="10"/>
  <c r="G190" i="10"/>
  <c r="H190" i="10"/>
  <c r="I190" i="10"/>
  <c r="A191" i="10"/>
  <c r="B191" i="10"/>
  <c r="C191" i="10"/>
  <c r="D191" i="10"/>
  <c r="E191" i="10"/>
  <c r="F191" i="10"/>
  <c r="G191" i="10"/>
  <c r="H191" i="10"/>
  <c r="I191" i="10"/>
  <c r="A192" i="10"/>
  <c r="B192" i="10"/>
  <c r="C192" i="10"/>
  <c r="D192" i="10"/>
  <c r="E192" i="10"/>
  <c r="F192" i="10"/>
  <c r="G192" i="10"/>
  <c r="H192" i="10"/>
  <c r="I192" i="10"/>
  <c r="A193" i="10"/>
  <c r="B193" i="10"/>
  <c r="C193" i="10"/>
  <c r="D193" i="10"/>
  <c r="E193" i="10"/>
  <c r="F193" i="10"/>
  <c r="G193" i="10"/>
  <c r="H193" i="10"/>
  <c r="I193" i="10"/>
  <c r="A194" i="10"/>
  <c r="B194" i="10"/>
  <c r="C194" i="10"/>
  <c r="D194" i="10"/>
  <c r="E194" i="10"/>
  <c r="F194" i="10"/>
  <c r="G194" i="10"/>
  <c r="H194" i="10"/>
  <c r="I194" i="10"/>
  <c r="A195" i="10"/>
  <c r="B195" i="10"/>
  <c r="C195" i="10"/>
  <c r="D195" i="10"/>
  <c r="E195" i="10"/>
  <c r="F195" i="10"/>
  <c r="G195" i="10"/>
  <c r="H195" i="10"/>
  <c r="I195" i="10"/>
  <c r="A196" i="10"/>
  <c r="B196" i="10"/>
  <c r="C196" i="10"/>
  <c r="D196" i="10"/>
  <c r="E196" i="10"/>
  <c r="F196" i="10"/>
  <c r="G196" i="10"/>
  <c r="H196" i="10"/>
  <c r="I196" i="10"/>
  <c r="A197" i="10"/>
  <c r="B197" i="10"/>
  <c r="C197" i="10"/>
  <c r="D197" i="10"/>
  <c r="E197" i="10"/>
  <c r="F197" i="10"/>
  <c r="G197" i="10"/>
  <c r="H197" i="10"/>
  <c r="I197" i="10"/>
  <c r="A198" i="10"/>
  <c r="B198" i="10"/>
  <c r="C198" i="10"/>
  <c r="D198" i="10"/>
  <c r="E198" i="10"/>
  <c r="F198" i="10"/>
  <c r="G198" i="10"/>
  <c r="H198" i="10"/>
  <c r="I198" i="10"/>
  <c r="A199" i="10"/>
  <c r="B199" i="10"/>
  <c r="C199" i="10"/>
  <c r="D199" i="10"/>
  <c r="E199" i="10"/>
  <c r="F199" i="10"/>
  <c r="G199" i="10"/>
  <c r="H199" i="10"/>
  <c r="I199" i="10"/>
  <c r="A200" i="10"/>
  <c r="B200" i="10"/>
  <c r="C200" i="10"/>
  <c r="D200" i="10"/>
  <c r="E200" i="10"/>
  <c r="F200" i="10"/>
  <c r="G200" i="10"/>
  <c r="H200" i="10"/>
  <c r="I200" i="10"/>
  <c r="A201" i="10"/>
  <c r="B201" i="10"/>
  <c r="C201" i="10"/>
  <c r="D201" i="10"/>
  <c r="E201" i="10"/>
  <c r="F201" i="10"/>
  <c r="G201" i="10"/>
  <c r="H201" i="10"/>
  <c r="I201" i="10"/>
  <c r="A202" i="10"/>
  <c r="B202" i="10"/>
  <c r="C202" i="10"/>
  <c r="D202" i="10"/>
  <c r="E202" i="10"/>
  <c r="F202" i="10"/>
  <c r="G202" i="10"/>
  <c r="H202" i="10"/>
  <c r="I202" i="10"/>
  <c r="A203" i="10"/>
  <c r="B203" i="10"/>
  <c r="C203" i="10"/>
  <c r="D203" i="10"/>
  <c r="E203" i="10"/>
  <c r="F203" i="10"/>
  <c r="G203" i="10"/>
  <c r="H203" i="10"/>
  <c r="I203" i="10"/>
  <c r="A204" i="10"/>
  <c r="B204" i="10"/>
  <c r="C204" i="10"/>
  <c r="D204" i="10"/>
  <c r="E204" i="10"/>
  <c r="F204" i="10"/>
  <c r="G204" i="10"/>
  <c r="H204" i="10"/>
  <c r="I204" i="10"/>
  <c r="A205" i="10"/>
  <c r="B205" i="10"/>
  <c r="C205" i="10"/>
  <c r="D205" i="10"/>
  <c r="E205" i="10"/>
  <c r="F205" i="10"/>
  <c r="G205" i="10"/>
  <c r="H205" i="10"/>
  <c r="I205" i="10"/>
  <c r="A206" i="10"/>
  <c r="B206" i="10"/>
  <c r="C206" i="10"/>
  <c r="D206" i="10"/>
  <c r="E206" i="10"/>
  <c r="F206" i="10"/>
  <c r="G206" i="10"/>
  <c r="H206" i="10"/>
  <c r="I206" i="10"/>
  <c r="A207" i="10"/>
  <c r="B207" i="10"/>
  <c r="C207" i="10"/>
  <c r="D207" i="10"/>
  <c r="E207" i="10"/>
  <c r="F207" i="10"/>
  <c r="G207" i="10"/>
  <c r="H207" i="10"/>
  <c r="I207" i="10"/>
  <c r="A208" i="10"/>
  <c r="B208" i="10"/>
  <c r="C208" i="10"/>
  <c r="D208" i="10"/>
  <c r="E208" i="10"/>
  <c r="F208" i="10"/>
  <c r="G208" i="10"/>
  <c r="H208" i="10"/>
  <c r="I208" i="10"/>
  <c r="A209" i="10"/>
  <c r="B209" i="10"/>
  <c r="C209" i="10"/>
  <c r="D209" i="10"/>
  <c r="E209" i="10"/>
  <c r="F209" i="10"/>
  <c r="G209" i="10"/>
  <c r="H209" i="10"/>
  <c r="I209" i="10"/>
  <c r="A210" i="10"/>
  <c r="B210" i="10"/>
  <c r="C210" i="10"/>
  <c r="D210" i="10"/>
  <c r="E210" i="10"/>
  <c r="F210" i="10"/>
  <c r="G210" i="10"/>
  <c r="H210" i="10"/>
  <c r="I210" i="10"/>
  <c r="A211" i="10"/>
  <c r="B211" i="10"/>
  <c r="C211" i="10"/>
  <c r="D211" i="10"/>
  <c r="E211" i="10"/>
  <c r="F211" i="10"/>
  <c r="G211" i="10"/>
  <c r="H211" i="10"/>
  <c r="I211" i="10"/>
  <c r="A212" i="10"/>
  <c r="B212" i="10"/>
  <c r="C212" i="10"/>
  <c r="D212" i="10"/>
  <c r="E212" i="10"/>
  <c r="F212" i="10"/>
  <c r="G212" i="10"/>
  <c r="H212" i="10"/>
  <c r="I212" i="10"/>
  <c r="A213" i="10"/>
  <c r="B213" i="10"/>
  <c r="C213" i="10"/>
  <c r="D213" i="10"/>
  <c r="E213" i="10"/>
  <c r="F213" i="10"/>
  <c r="G213" i="10"/>
  <c r="H213" i="10"/>
  <c r="I213" i="10"/>
  <c r="A214" i="10"/>
  <c r="B214" i="10"/>
  <c r="C214" i="10"/>
  <c r="D214" i="10"/>
  <c r="E214" i="10"/>
  <c r="F214" i="10"/>
  <c r="G214" i="10"/>
  <c r="H214" i="10"/>
  <c r="I214" i="10"/>
  <c r="A215" i="10"/>
  <c r="B215" i="10"/>
  <c r="C215" i="10"/>
  <c r="D215" i="10"/>
  <c r="E215" i="10"/>
  <c r="F215" i="10"/>
  <c r="G215" i="10"/>
  <c r="H215" i="10"/>
  <c r="I215" i="10"/>
  <c r="A216" i="10"/>
  <c r="B216" i="10"/>
  <c r="C216" i="10"/>
  <c r="D216" i="10"/>
  <c r="E216" i="10"/>
  <c r="F216" i="10"/>
  <c r="G216" i="10"/>
  <c r="H216" i="10"/>
  <c r="I216" i="10"/>
  <c r="A217" i="10"/>
  <c r="B217" i="10"/>
  <c r="C217" i="10"/>
  <c r="D217" i="10"/>
  <c r="E217" i="10"/>
  <c r="F217" i="10"/>
  <c r="G217" i="10"/>
  <c r="H217" i="10"/>
  <c r="I217" i="10"/>
  <c r="A218" i="10"/>
  <c r="B218" i="10"/>
  <c r="C218" i="10"/>
  <c r="D218" i="10"/>
  <c r="E218" i="10"/>
  <c r="F218" i="10"/>
  <c r="G218" i="10"/>
  <c r="H218" i="10"/>
  <c r="I218" i="10"/>
  <c r="A219" i="10"/>
  <c r="B219" i="10"/>
  <c r="C219" i="10"/>
  <c r="D219" i="10"/>
  <c r="E219" i="10"/>
  <c r="F219" i="10"/>
  <c r="G219" i="10"/>
  <c r="H219" i="10"/>
  <c r="I219" i="10"/>
  <c r="A220" i="10"/>
  <c r="B220" i="10"/>
  <c r="C220" i="10"/>
  <c r="D220" i="10"/>
  <c r="E220" i="10"/>
  <c r="F220" i="10"/>
  <c r="G220" i="10"/>
  <c r="H220" i="10"/>
  <c r="I220" i="10"/>
  <c r="A221" i="10"/>
  <c r="B221" i="10"/>
  <c r="C221" i="10"/>
  <c r="D221" i="10"/>
  <c r="E221" i="10"/>
  <c r="F221" i="10"/>
  <c r="G221" i="10"/>
  <c r="H221" i="10"/>
  <c r="I221" i="10"/>
  <c r="A222" i="10"/>
  <c r="B222" i="10"/>
  <c r="C222" i="10"/>
  <c r="D222" i="10"/>
  <c r="E222" i="10"/>
  <c r="F222" i="10"/>
  <c r="G222" i="10"/>
  <c r="H222" i="10"/>
  <c r="I222" i="10"/>
  <c r="A223" i="10"/>
  <c r="B223" i="10"/>
  <c r="C223" i="10"/>
  <c r="D223" i="10"/>
  <c r="E223" i="10"/>
  <c r="F223" i="10"/>
  <c r="G223" i="10"/>
  <c r="H223" i="10"/>
  <c r="I223" i="10"/>
  <c r="A224" i="10"/>
  <c r="B224" i="10"/>
  <c r="C224" i="10"/>
  <c r="D224" i="10"/>
  <c r="E224" i="10"/>
  <c r="F224" i="10"/>
  <c r="G224" i="10"/>
  <c r="H224" i="10"/>
  <c r="I224" i="10"/>
  <c r="A225" i="10"/>
  <c r="B225" i="10"/>
  <c r="C225" i="10"/>
  <c r="D225" i="10"/>
  <c r="E225" i="10"/>
  <c r="F225" i="10"/>
  <c r="G225" i="10"/>
  <c r="H225" i="10"/>
  <c r="I225" i="10"/>
  <c r="A226" i="10"/>
  <c r="B226" i="10"/>
  <c r="C226" i="10"/>
  <c r="D226" i="10"/>
  <c r="E226" i="10"/>
  <c r="F226" i="10"/>
  <c r="G226" i="10"/>
  <c r="H226" i="10"/>
  <c r="I226" i="10"/>
  <c r="A227" i="10"/>
  <c r="B227" i="10"/>
  <c r="C227" i="10"/>
  <c r="D227" i="10"/>
  <c r="E227" i="10"/>
  <c r="F227" i="10"/>
  <c r="G227" i="10"/>
  <c r="H227" i="10"/>
  <c r="I227" i="10"/>
  <c r="A228" i="10"/>
  <c r="B228" i="10"/>
  <c r="C228" i="10"/>
  <c r="D228" i="10"/>
  <c r="E228" i="10"/>
  <c r="F228" i="10"/>
  <c r="G228" i="10"/>
  <c r="H228" i="10"/>
  <c r="I228" i="10"/>
  <c r="A229" i="10"/>
  <c r="B229" i="10"/>
  <c r="C229" i="10"/>
  <c r="D229" i="10"/>
  <c r="E229" i="10"/>
  <c r="F229" i="10"/>
  <c r="G229" i="10"/>
  <c r="H229" i="10"/>
  <c r="I229" i="10"/>
  <c r="A230" i="10"/>
  <c r="B230" i="10"/>
  <c r="C230" i="10"/>
  <c r="D230" i="10"/>
  <c r="E230" i="10"/>
  <c r="F230" i="10"/>
  <c r="G230" i="10"/>
  <c r="H230" i="10"/>
  <c r="I230" i="10"/>
  <c r="A231" i="10"/>
  <c r="B231" i="10"/>
  <c r="C231" i="10"/>
  <c r="D231" i="10"/>
  <c r="E231" i="10"/>
  <c r="F231" i="10"/>
  <c r="G231" i="10"/>
  <c r="H231" i="10"/>
  <c r="I231" i="10"/>
  <c r="A232" i="10"/>
  <c r="B232" i="10"/>
  <c r="C232" i="10"/>
  <c r="D232" i="10"/>
  <c r="E232" i="10"/>
  <c r="F232" i="10"/>
  <c r="G232" i="10"/>
  <c r="H232" i="10"/>
  <c r="I232" i="10"/>
  <c r="A233" i="10"/>
  <c r="B233" i="10"/>
  <c r="C233" i="10"/>
  <c r="D233" i="10"/>
  <c r="E233" i="10"/>
  <c r="F233" i="10"/>
  <c r="G233" i="10"/>
  <c r="H233" i="10"/>
  <c r="I233" i="10"/>
  <c r="A234" i="10"/>
  <c r="B234" i="10"/>
  <c r="C234" i="10"/>
  <c r="D234" i="10"/>
  <c r="E234" i="10"/>
  <c r="F234" i="10"/>
  <c r="G234" i="10"/>
  <c r="H234" i="10"/>
  <c r="I234" i="10"/>
  <c r="A235" i="10"/>
  <c r="B235" i="10"/>
  <c r="C235" i="10"/>
  <c r="D235" i="10"/>
  <c r="E235" i="10"/>
  <c r="F235" i="10"/>
  <c r="G235" i="10"/>
  <c r="H235" i="10"/>
  <c r="I235" i="10"/>
  <c r="A236" i="10"/>
  <c r="B236" i="10"/>
  <c r="C236" i="10"/>
  <c r="D236" i="10"/>
  <c r="E236" i="10"/>
  <c r="F236" i="10"/>
  <c r="G236" i="10"/>
  <c r="H236" i="10"/>
  <c r="I236" i="10"/>
  <c r="A237" i="10"/>
  <c r="B237" i="10"/>
  <c r="C237" i="10"/>
  <c r="D237" i="10"/>
  <c r="E237" i="10"/>
  <c r="F237" i="10"/>
  <c r="G237" i="10"/>
  <c r="H237" i="10"/>
  <c r="I237" i="10"/>
  <c r="A238" i="10"/>
  <c r="B238" i="10"/>
  <c r="C238" i="10"/>
  <c r="D238" i="10"/>
  <c r="E238" i="10"/>
  <c r="F238" i="10"/>
  <c r="G238" i="10"/>
  <c r="H238" i="10"/>
  <c r="I238" i="10"/>
  <c r="A239" i="10"/>
  <c r="B239" i="10"/>
  <c r="C239" i="10"/>
  <c r="D239" i="10"/>
  <c r="E239" i="10"/>
  <c r="F239" i="10"/>
  <c r="G239" i="10"/>
  <c r="H239" i="10"/>
  <c r="I239" i="10"/>
  <c r="A240" i="10"/>
  <c r="B240" i="10"/>
  <c r="C240" i="10"/>
  <c r="D240" i="10"/>
  <c r="E240" i="10"/>
  <c r="F240" i="10"/>
  <c r="G240" i="10"/>
  <c r="H240" i="10"/>
  <c r="I240" i="10"/>
  <c r="A241" i="10"/>
  <c r="B241" i="10"/>
  <c r="C241" i="10"/>
  <c r="D241" i="10"/>
  <c r="E241" i="10"/>
  <c r="F241" i="10"/>
  <c r="G241" i="10"/>
  <c r="H241" i="10"/>
  <c r="I241" i="10"/>
  <c r="A242" i="10"/>
  <c r="B242" i="10"/>
  <c r="C242" i="10"/>
  <c r="D242" i="10"/>
  <c r="E242" i="10"/>
  <c r="F242" i="10"/>
  <c r="G242" i="10"/>
  <c r="H242" i="10"/>
  <c r="I242" i="10"/>
  <c r="A243" i="10"/>
  <c r="B243" i="10"/>
  <c r="C243" i="10"/>
  <c r="D243" i="10"/>
  <c r="E243" i="10"/>
  <c r="F243" i="10"/>
  <c r="G243" i="10"/>
  <c r="H243" i="10"/>
  <c r="I243" i="10"/>
  <c r="A244" i="10"/>
  <c r="B244" i="10"/>
  <c r="C244" i="10"/>
  <c r="D244" i="10"/>
  <c r="E244" i="10"/>
  <c r="F244" i="10"/>
  <c r="G244" i="10"/>
  <c r="H244" i="10"/>
  <c r="I244" i="10"/>
  <c r="A245" i="10"/>
  <c r="B245" i="10"/>
  <c r="C245" i="10"/>
  <c r="D245" i="10"/>
  <c r="E245" i="10"/>
  <c r="F245" i="10"/>
  <c r="G245" i="10"/>
  <c r="H245" i="10"/>
  <c r="I245" i="10"/>
  <c r="A246" i="10"/>
  <c r="B246" i="10"/>
  <c r="C246" i="10"/>
  <c r="D246" i="10"/>
  <c r="E246" i="10"/>
  <c r="F246" i="10"/>
  <c r="G246" i="10"/>
  <c r="H246" i="10"/>
  <c r="I246" i="10"/>
  <c r="A247" i="10"/>
  <c r="B247" i="10"/>
  <c r="C247" i="10"/>
  <c r="D247" i="10"/>
  <c r="E247" i="10"/>
  <c r="F247" i="10"/>
  <c r="G247" i="10"/>
  <c r="H247" i="10"/>
  <c r="I247" i="10"/>
  <c r="A248" i="10"/>
  <c r="B248" i="10"/>
  <c r="C248" i="10"/>
  <c r="D248" i="10"/>
  <c r="E248" i="10"/>
  <c r="F248" i="10"/>
  <c r="G248" i="10"/>
  <c r="H248" i="10"/>
  <c r="I248" i="10"/>
  <c r="A249" i="10"/>
  <c r="B249" i="10"/>
  <c r="C249" i="10"/>
  <c r="D249" i="10"/>
  <c r="E249" i="10"/>
  <c r="F249" i="10"/>
  <c r="G249" i="10"/>
  <c r="H249" i="10"/>
  <c r="I249" i="10"/>
  <c r="A250" i="10"/>
  <c r="B250" i="10"/>
  <c r="C250" i="10"/>
  <c r="D250" i="10"/>
  <c r="E250" i="10"/>
  <c r="F250" i="10"/>
  <c r="G250" i="10"/>
  <c r="H250" i="10"/>
  <c r="I250" i="10"/>
  <c r="A251" i="10"/>
  <c r="B251" i="10"/>
  <c r="C251" i="10"/>
  <c r="D251" i="10"/>
  <c r="E251" i="10"/>
  <c r="F251" i="10"/>
  <c r="G251" i="10"/>
  <c r="H251" i="10"/>
  <c r="I251" i="10"/>
  <c r="A252" i="10"/>
  <c r="B252" i="10"/>
  <c r="C252" i="10"/>
  <c r="D252" i="10"/>
  <c r="E252" i="10"/>
  <c r="F252" i="10"/>
  <c r="G252" i="10"/>
  <c r="H252" i="10"/>
  <c r="I252" i="10"/>
  <c r="A253" i="10"/>
  <c r="B253" i="10"/>
  <c r="C253" i="10"/>
  <c r="D253" i="10"/>
  <c r="E253" i="10"/>
  <c r="F253" i="10"/>
  <c r="G253" i="10"/>
  <c r="H253" i="10"/>
  <c r="I253" i="10"/>
  <c r="A254" i="10"/>
  <c r="B254" i="10"/>
  <c r="C254" i="10"/>
  <c r="D254" i="10"/>
  <c r="E254" i="10"/>
  <c r="F254" i="10"/>
  <c r="G254" i="10"/>
  <c r="H254" i="10"/>
  <c r="I254" i="10"/>
  <c r="A255" i="10"/>
  <c r="B255" i="10"/>
  <c r="C255" i="10"/>
  <c r="D255" i="10"/>
  <c r="E255" i="10"/>
  <c r="F255" i="10"/>
  <c r="G255" i="10"/>
  <c r="H255" i="10"/>
  <c r="I255" i="10"/>
  <c r="A256" i="10"/>
  <c r="B256" i="10"/>
  <c r="C256" i="10"/>
  <c r="D256" i="10"/>
  <c r="E256" i="10"/>
  <c r="F256" i="10"/>
  <c r="G256" i="10"/>
  <c r="H256" i="10"/>
  <c r="I256" i="10"/>
  <c r="A257" i="10"/>
  <c r="B257" i="10"/>
  <c r="C257" i="10"/>
  <c r="D257" i="10"/>
  <c r="E257" i="10"/>
  <c r="F257" i="10"/>
  <c r="G257" i="10"/>
  <c r="H257" i="10"/>
  <c r="I257" i="10"/>
  <c r="A258" i="10"/>
  <c r="B258" i="10"/>
  <c r="C258" i="10"/>
  <c r="D258" i="10"/>
  <c r="E258" i="10"/>
  <c r="F258" i="10"/>
  <c r="G258" i="10"/>
  <c r="H258" i="10"/>
  <c r="I258" i="10"/>
  <c r="A259" i="10"/>
  <c r="B259" i="10"/>
  <c r="C259" i="10"/>
  <c r="D259" i="10"/>
  <c r="E259" i="10"/>
  <c r="F259" i="10"/>
  <c r="G259" i="10"/>
  <c r="H259" i="10"/>
  <c r="I259" i="10"/>
  <c r="A260" i="10"/>
  <c r="B260" i="10"/>
  <c r="C260" i="10"/>
  <c r="D260" i="10"/>
  <c r="E260" i="10"/>
  <c r="F260" i="10"/>
  <c r="G260" i="10"/>
  <c r="H260" i="10"/>
  <c r="I260" i="10"/>
  <c r="A261" i="10"/>
  <c r="B261" i="10"/>
  <c r="C261" i="10"/>
  <c r="D261" i="10"/>
  <c r="E261" i="10"/>
  <c r="F261" i="10"/>
  <c r="G261" i="10"/>
  <c r="H261" i="10"/>
  <c r="I261" i="10"/>
  <c r="A262" i="10"/>
  <c r="B262" i="10"/>
  <c r="C262" i="10"/>
  <c r="D262" i="10"/>
  <c r="E262" i="10"/>
  <c r="F262" i="10"/>
  <c r="G262" i="10"/>
  <c r="H262" i="10"/>
  <c r="I262" i="10"/>
  <c r="A263" i="10"/>
  <c r="B263" i="10"/>
  <c r="C263" i="10"/>
  <c r="D263" i="10"/>
  <c r="E263" i="10"/>
  <c r="F263" i="10"/>
  <c r="G263" i="10"/>
  <c r="H263" i="10"/>
  <c r="I263" i="10"/>
  <c r="A264" i="10"/>
  <c r="B264" i="10"/>
  <c r="C264" i="10"/>
  <c r="D264" i="10"/>
  <c r="E264" i="10"/>
  <c r="F264" i="10"/>
  <c r="G264" i="10"/>
  <c r="H264" i="10"/>
  <c r="I264" i="10"/>
  <c r="A265" i="10"/>
  <c r="B265" i="10"/>
  <c r="C265" i="10"/>
  <c r="D265" i="10"/>
  <c r="E265" i="10"/>
  <c r="F265" i="10"/>
  <c r="G265" i="10"/>
  <c r="H265" i="10"/>
  <c r="I265" i="10"/>
  <c r="A266" i="10"/>
  <c r="B266" i="10"/>
  <c r="C266" i="10"/>
  <c r="D266" i="10"/>
  <c r="E266" i="10"/>
  <c r="F266" i="10"/>
  <c r="G266" i="10"/>
  <c r="H266" i="10"/>
  <c r="I266" i="10"/>
  <c r="A267" i="10"/>
  <c r="B267" i="10"/>
  <c r="C267" i="10"/>
  <c r="D267" i="10"/>
  <c r="E267" i="10"/>
  <c r="F267" i="10"/>
  <c r="G267" i="10"/>
  <c r="H267" i="10"/>
  <c r="I267" i="10"/>
  <c r="A268" i="10"/>
  <c r="B268" i="10"/>
  <c r="C268" i="10"/>
  <c r="D268" i="10"/>
  <c r="E268" i="10"/>
  <c r="F268" i="10"/>
  <c r="G268" i="10"/>
  <c r="H268" i="10"/>
  <c r="I268" i="10"/>
  <c r="A269" i="10"/>
  <c r="B269" i="10"/>
  <c r="C269" i="10"/>
  <c r="D269" i="10"/>
  <c r="E269" i="10"/>
  <c r="F269" i="10"/>
  <c r="G269" i="10"/>
  <c r="H269" i="10"/>
  <c r="I269" i="10"/>
  <c r="A270" i="10"/>
  <c r="B270" i="10"/>
  <c r="C270" i="10"/>
  <c r="D270" i="10"/>
  <c r="E270" i="10"/>
  <c r="F270" i="10"/>
  <c r="G270" i="10"/>
  <c r="H270" i="10"/>
  <c r="I270" i="10"/>
  <c r="A271" i="10"/>
  <c r="B271" i="10"/>
  <c r="C271" i="10"/>
  <c r="D271" i="10"/>
  <c r="E271" i="10"/>
  <c r="F271" i="10"/>
  <c r="G271" i="10"/>
  <c r="H271" i="10"/>
  <c r="I271" i="10"/>
  <c r="A272" i="10"/>
  <c r="B272" i="10"/>
  <c r="C272" i="10"/>
  <c r="D272" i="10"/>
  <c r="E272" i="10"/>
  <c r="F272" i="10"/>
  <c r="G272" i="10"/>
  <c r="H272" i="10"/>
  <c r="I272" i="10"/>
  <c r="A273" i="10"/>
  <c r="B273" i="10"/>
  <c r="C273" i="10"/>
  <c r="D273" i="10"/>
  <c r="E273" i="10"/>
  <c r="F273" i="10"/>
  <c r="G273" i="10"/>
  <c r="H273" i="10"/>
  <c r="I273" i="10"/>
  <c r="A274" i="10"/>
  <c r="B274" i="10"/>
  <c r="C274" i="10"/>
  <c r="D274" i="10"/>
  <c r="E274" i="10"/>
  <c r="F274" i="10"/>
  <c r="G274" i="10"/>
  <c r="H274" i="10"/>
  <c r="I274" i="10"/>
  <c r="A275" i="10"/>
  <c r="B275" i="10"/>
  <c r="C275" i="10"/>
  <c r="D275" i="10"/>
  <c r="E275" i="10"/>
  <c r="F275" i="10"/>
  <c r="G275" i="10"/>
  <c r="H275" i="10"/>
  <c r="I275" i="10"/>
  <c r="A276" i="10"/>
  <c r="B276" i="10"/>
  <c r="C276" i="10"/>
  <c r="D276" i="10"/>
  <c r="E276" i="10"/>
  <c r="F276" i="10"/>
  <c r="G276" i="10"/>
  <c r="H276" i="10"/>
  <c r="I276" i="10"/>
  <c r="A277" i="10"/>
  <c r="B277" i="10"/>
  <c r="C277" i="10"/>
  <c r="D277" i="10"/>
  <c r="E277" i="10"/>
  <c r="F277" i="10"/>
  <c r="G277" i="10"/>
  <c r="H277" i="10"/>
  <c r="I277" i="10"/>
  <c r="A278" i="10"/>
  <c r="B278" i="10"/>
  <c r="C278" i="10"/>
  <c r="D278" i="10"/>
  <c r="E278" i="10"/>
  <c r="F278" i="10"/>
  <c r="G278" i="10"/>
  <c r="H278" i="10"/>
  <c r="I278" i="10"/>
  <c r="A279" i="10"/>
  <c r="B279" i="10"/>
  <c r="C279" i="10"/>
  <c r="D279" i="10"/>
  <c r="E279" i="10"/>
  <c r="F279" i="10"/>
  <c r="G279" i="10"/>
  <c r="H279" i="10"/>
  <c r="I279" i="10"/>
  <c r="A280" i="10"/>
  <c r="B280" i="10"/>
  <c r="C280" i="10"/>
  <c r="D280" i="10"/>
  <c r="E280" i="10"/>
  <c r="F280" i="10"/>
  <c r="G280" i="10"/>
  <c r="H280" i="10"/>
  <c r="I280" i="10"/>
  <c r="A281" i="10"/>
  <c r="B281" i="10"/>
  <c r="C281" i="10"/>
  <c r="D281" i="10"/>
  <c r="E281" i="10"/>
  <c r="F281" i="10"/>
  <c r="G281" i="10"/>
  <c r="H281" i="10"/>
  <c r="I281" i="10"/>
  <c r="A282" i="10"/>
  <c r="B282" i="10"/>
  <c r="C282" i="10"/>
  <c r="D282" i="10"/>
  <c r="E282" i="10"/>
  <c r="F282" i="10"/>
  <c r="G282" i="10"/>
  <c r="H282" i="10"/>
  <c r="I282" i="10"/>
  <c r="A283" i="10"/>
  <c r="B283" i="10"/>
  <c r="C283" i="10"/>
  <c r="D283" i="10"/>
  <c r="E283" i="10"/>
  <c r="F283" i="10"/>
  <c r="G283" i="10"/>
  <c r="H283" i="10"/>
  <c r="I283" i="10"/>
  <c r="A284" i="10"/>
  <c r="B284" i="10"/>
  <c r="C284" i="10"/>
  <c r="D284" i="10"/>
  <c r="E284" i="10"/>
  <c r="F284" i="10"/>
  <c r="G284" i="10"/>
  <c r="H284" i="10"/>
  <c r="I284" i="10"/>
  <c r="A285" i="10"/>
  <c r="B285" i="10"/>
  <c r="C285" i="10"/>
  <c r="D285" i="10"/>
  <c r="E285" i="10"/>
  <c r="F285" i="10"/>
  <c r="G285" i="10"/>
  <c r="H285" i="10"/>
  <c r="I285" i="10"/>
  <c r="A286" i="10"/>
  <c r="B286" i="10"/>
  <c r="C286" i="10"/>
  <c r="D286" i="10"/>
  <c r="E286" i="10"/>
  <c r="F286" i="10"/>
  <c r="G286" i="10"/>
  <c r="H286" i="10"/>
  <c r="I286" i="10"/>
  <c r="A287" i="10"/>
  <c r="B287" i="10"/>
  <c r="C287" i="10"/>
  <c r="D287" i="10"/>
  <c r="E287" i="10"/>
  <c r="F287" i="10"/>
  <c r="G287" i="10"/>
  <c r="H287" i="10"/>
  <c r="I287" i="10"/>
  <c r="A288" i="10"/>
  <c r="B288" i="10"/>
  <c r="C288" i="10"/>
  <c r="D288" i="10"/>
  <c r="E288" i="10"/>
  <c r="F288" i="10"/>
  <c r="G288" i="10"/>
  <c r="H288" i="10"/>
  <c r="I288" i="10"/>
  <c r="A289" i="10"/>
  <c r="B289" i="10"/>
  <c r="C289" i="10"/>
  <c r="D289" i="10"/>
  <c r="E289" i="10"/>
  <c r="F289" i="10"/>
  <c r="G289" i="10"/>
  <c r="H289" i="10"/>
  <c r="I289" i="10"/>
  <c r="A290" i="10"/>
  <c r="B290" i="10"/>
  <c r="C290" i="10"/>
  <c r="D290" i="10"/>
  <c r="E290" i="10"/>
  <c r="F290" i="10"/>
  <c r="G290" i="10"/>
  <c r="H290" i="10"/>
  <c r="I290" i="10"/>
  <c r="A291" i="10"/>
  <c r="B291" i="10"/>
  <c r="C291" i="10"/>
  <c r="D291" i="10"/>
  <c r="E291" i="10"/>
  <c r="F291" i="10"/>
  <c r="G291" i="10"/>
  <c r="H291" i="10"/>
  <c r="I291" i="10"/>
  <c r="A292" i="10"/>
  <c r="B292" i="10"/>
  <c r="C292" i="10"/>
  <c r="D292" i="10"/>
  <c r="E292" i="10"/>
  <c r="F292" i="10"/>
  <c r="G292" i="10"/>
  <c r="H292" i="10"/>
  <c r="I292" i="10"/>
  <c r="A293" i="10"/>
  <c r="B293" i="10"/>
  <c r="C293" i="10"/>
  <c r="D293" i="10"/>
  <c r="E293" i="10"/>
  <c r="F293" i="10"/>
  <c r="G293" i="10"/>
  <c r="H293" i="10"/>
  <c r="I293" i="10"/>
  <c r="A294" i="10"/>
  <c r="B294" i="10"/>
  <c r="C294" i="10"/>
  <c r="D294" i="10"/>
  <c r="E294" i="10"/>
  <c r="F294" i="10"/>
  <c r="G294" i="10"/>
  <c r="H294" i="10"/>
  <c r="I294" i="10"/>
  <c r="A295" i="10"/>
  <c r="B295" i="10"/>
  <c r="C295" i="10"/>
  <c r="D295" i="10"/>
  <c r="E295" i="10"/>
  <c r="F295" i="10"/>
  <c r="G295" i="10"/>
  <c r="H295" i="10"/>
  <c r="I295" i="10"/>
  <c r="A296" i="10"/>
  <c r="B296" i="10"/>
  <c r="C296" i="10"/>
  <c r="D296" i="10"/>
  <c r="E296" i="10"/>
  <c r="F296" i="10"/>
  <c r="G296" i="10"/>
  <c r="H296" i="10"/>
  <c r="I296" i="10"/>
  <c r="A297" i="10"/>
  <c r="B297" i="10"/>
  <c r="C297" i="10"/>
  <c r="D297" i="10"/>
  <c r="E297" i="10"/>
  <c r="F297" i="10"/>
  <c r="G297" i="10"/>
  <c r="H297" i="10"/>
  <c r="I297" i="10"/>
  <c r="A298" i="10"/>
  <c r="B298" i="10"/>
  <c r="C298" i="10"/>
  <c r="D298" i="10"/>
  <c r="E298" i="10"/>
  <c r="F298" i="10"/>
  <c r="G298" i="10"/>
  <c r="H298" i="10"/>
  <c r="I298" i="10"/>
  <c r="A299" i="10"/>
  <c r="B299" i="10"/>
  <c r="C299" i="10"/>
  <c r="D299" i="10"/>
  <c r="E299" i="10"/>
  <c r="F299" i="10"/>
  <c r="G299" i="10"/>
  <c r="H299" i="10"/>
  <c r="I299" i="10"/>
  <c r="A300" i="10"/>
  <c r="B300" i="10"/>
  <c r="C300" i="10"/>
  <c r="D300" i="10"/>
  <c r="E300" i="10"/>
  <c r="F300" i="10"/>
  <c r="G300" i="10"/>
  <c r="H300" i="10"/>
  <c r="I300" i="10"/>
  <c r="A301" i="10"/>
  <c r="B301" i="10"/>
  <c r="C301" i="10"/>
  <c r="D301" i="10"/>
  <c r="E301" i="10"/>
  <c r="F301" i="10"/>
  <c r="G301" i="10"/>
  <c r="H301" i="10"/>
  <c r="I301" i="10"/>
  <c r="A302" i="10"/>
  <c r="B302" i="10"/>
  <c r="C302" i="10"/>
  <c r="D302" i="10"/>
  <c r="E302" i="10"/>
  <c r="F302" i="10"/>
  <c r="G302" i="10"/>
  <c r="H302" i="10"/>
  <c r="I302" i="10"/>
  <c r="A303" i="10"/>
  <c r="B303" i="10"/>
  <c r="C303" i="10"/>
  <c r="D303" i="10"/>
  <c r="E303" i="10"/>
  <c r="F303" i="10"/>
  <c r="G303" i="10"/>
  <c r="H303" i="10"/>
  <c r="I303" i="10"/>
  <c r="A304" i="10"/>
  <c r="B304" i="10"/>
  <c r="C304" i="10"/>
  <c r="D304" i="10"/>
  <c r="E304" i="10"/>
  <c r="F304" i="10"/>
  <c r="G304" i="10"/>
  <c r="H304" i="10"/>
  <c r="I304" i="10"/>
  <c r="A305" i="10"/>
  <c r="B305" i="10"/>
  <c r="C305" i="10"/>
  <c r="D305" i="10"/>
  <c r="E305" i="10"/>
  <c r="F305" i="10"/>
  <c r="G305" i="10"/>
  <c r="H305" i="10"/>
  <c r="I305" i="10"/>
  <c r="A306" i="10"/>
  <c r="B306" i="10"/>
  <c r="C306" i="10"/>
  <c r="D306" i="10"/>
  <c r="E306" i="10"/>
  <c r="F306" i="10"/>
  <c r="G306" i="10"/>
  <c r="H306" i="10"/>
  <c r="I306" i="10"/>
  <c r="A307" i="10"/>
  <c r="B307" i="10"/>
  <c r="C307" i="10"/>
  <c r="D307" i="10"/>
  <c r="E307" i="10"/>
  <c r="F307" i="10"/>
  <c r="G307" i="10"/>
  <c r="H307" i="10"/>
  <c r="I307" i="10"/>
  <c r="A308" i="10"/>
  <c r="B308" i="10"/>
  <c r="C308" i="10"/>
  <c r="D308" i="10"/>
  <c r="E308" i="10"/>
  <c r="F308" i="10"/>
  <c r="G308" i="10"/>
  <c r="H308" i="10"/>
  <c r="I308" i="10"/>
  <c r="A309" i="10"/>
  <c r="B309" i="10"/>
  <c r="C309" i="10"/>
  <c r="D309" i="10"/>
  <c r="E309" i="10"/>
  <c r="F309" i="10"/>
  <c r="G309" i="10"/>
  <c r="H309" i="10"/>
  <c r="I309" i="10"/>
  <c r="A310" i="10"/>
  <c r="B310" i="10"/>
  <c r="C310" i="10"/>
  <c r="D310" i="10"/>
  <c r="E310" i="10"/>
  <c r="F310" i="10"/>
  <c r="G310" i="10"/>
  <c r="H310" i="10"/>
  <c r="I310" i="10"/>
  <c r="A311" i="10"/>
  <c r="B311" i="10"/>
  <c r="C311" i="10"/>
  <c r="D311" i="10"/>
  <c r="E311" i="10"/>
  <c r="F311" i="10"/>
  <c r="G311" i="10"/>
  <c r="H311" i="10"/>
  <c r="I311" i="10"/>
  <c r="A312" i="10"/>
  <c r="B312" i="10"/>
  <c r="C312" i="10"/>
  <c r="D312" i="10"/>
  <c r="E312" i="10"/>
  <c r="F312" i="10"/>
  <c r="G312" i="10"/>
  <c r="H312" i="10"/>
  <c r="I312" i="10"/>
  <c r="A313" i="10"/>
  <c r="B313" i="10"/>
  <c r="C313" i="10"/>
  <c r="D313" i="10"/>
  <c r="E313" i="10"/>
  <c r="F313" i="10"/>
  <c r="G313" i="10"/>
  <c r="H313" i="10"/>
  <c r="I313" i="10"/>
  <c r="A314" i="10"/>
  <c r="B314" i="10"/>
  <c r="C314" i="10"/>
  <c r="D314" i="10"/>
  <c r="E314" i="10"/>
  <c r="F314" i="10"/>
  <c r="G314" i="10"/>
  <c r="H314" i="10"/>
  <c r="I314" i="10"/>
  <c r="A315" i="10"/>
  <c r="B315" i="10"/>
  <c r="C315" i="10"/>
  <c r="D315" i="10"/>
  <c r="E315" i="10"/>
  <c r="F315" i="10"/>
  <c r="G315" i="10"/>
  <c r="H315" i="10"/>
  <c r="I315" i="10"/>
  <c r="A316" i="10"/>
  <c r="B316" i="10"/>
  <c r="C316" i="10"/>
  <c r="D316" i="10"/>
  <c r="E316" i="10"/>
  <c r="F316" i="10"/>
  <c r="G316" i="10"/>
  <c r="H316" i="10"/>
  <c r="I316" i="10"/>
  <c r="A317" i="10"/>
  <c r="B317" i="10"/>
  <c r="C317" i="10"/>
  <c r="D317" i="10"/>
  <c r="E317" i="10"/>
  <c r="F317" i="10"/>
  <c r="G317" i="10"/>
  <c r="H317" i="10"/>
  <c r="I317" i="10"/>
  <c r="A318" i="10"/>
  <c r="B318" i="10"/>
  <c r="C318" i="10"/>
  <c r="D318" i="10"/>
  <c r="E318" i="10"/>
  <c r="F318" i="10"/>
  <c r="G318" i="10"/>
  <c r="H318" i="10"/>
  <c r="I318" i="10"/>
  <c r="A319" i="10"/>
  <c r="B319" i="10"/>
  <c r="C319" i="10"/>
  <c r="D319" i="10"/>
  <c r="E319" i="10"/>
  <c r="F319" i="10"/>
  <c r="G319" i="10"/>
  <c r="H319" i="10"/>
  <c r="I319" i="10"/>
  <c r="A320" i="10"/>
  <c r="B320" i="10"/>
  <c r="C320" i="10"/>
  <c r="D320" i="10"/>
  <c r="E320" i="10"/>
  <c r="F320" i="10"/>
  <c r="G320" i="10"/>
  <c r="H320" i="10"/>
  <c r="I320" i="10"/>
  <c r="A321" i="10"/>
  <c r="B321" i="10"/>
  <c r="C321" i="10"/>
  <c r="D321" i="10"/>
  <c r="E321" i="10"/>
  <c r="F321" i="10"/>
  <c r="G321" i="10"/>
  <c r="H321" i="10"/>
  <c r="I321" i="10"/>
  <c r="A322" i="10"/>
  <c r="B322" i="10"/>
  <c r="C322" i="10"/>
  <c r="D322" i="10"/>
  <c r="E322" i="10"/>
  <c r="F322" i="10"/>
  <c r="G322" i="10"/>
  <c r="H322" i="10"/>
  <c r="I322" i="10"/>
  <c r="A323" i="10"/>
  <c r="B323" i="10"/>
  <c r="C323" i="10"/>
  <c r="D323" i="10"/>
  <c r="E323" i="10"/>
  <c r="F323" i="10"/>
  <c r="G323" i="10"/>
  <c r="H323" i="10"/>
  <c r="I323" i="10"/>
  <c r="A324" i="10"/>
  <c r="B324" i="10"/>
  <c r="C324" i="10"/>
  <c r="D324" i="10"/>
  <c r="E324" i="10"/>
  <c r="F324" i="10"/>
  <c r="G324" i="10"/>
  <c r="H324" i="10"/>
  <c r="I324" i="10"/>
  <c r="A325" i="10"/>
  <c r="B325" i="10"/>
  <c r="C325" i="10"/>
  <c r="D325" i="10"/>
  <c r="E325" i="10"/>
  <c r="F325" i="10"/>
  <c r="G325" i="10"/>
  <c r="H325" i="10"/>
  <c r="I325" i="10"/>
  <c r="A326" i="10"/>
  <c r="B326" i="10"/>
  <c r="C326" i="10"/>
  <c r="D326" i="10"/>
  <c r="E326" i="10"/>
  <c r="F326" i="10"/>
  <c r="G326" i="10"/>
  <c r="H326" i="10"/>
  <c r="I326" i="10"/>
  <c r="A327" i="10"/>
  <c r="B327" i="10"/>
  <c r="C327" i="10"/>
  <c r="D327" i="10"/>
  <c r="E327" i="10"/>
  <c r="F327" i="10"/>
  <c r="G327" i="10"/>
  <c r="H327" i="10"/>
  <c r="I327" i="10"/>
  <c r="A328" i="10"/>
  <c r="B328" i="10"/>
  <c r="C328" i="10"/>
  <c r="D328" i="10"/>
  <c r="E328" i="10"/>
  <c r="F328" i="10"/>
  <c r="G328" i="10"/>
  <c r="H328" i="10"/>
  <c r="I328" i="10"/>
  <c r="A329" i="10"/>
  <c r="B329" i="10"/>
  <c r="C329" i="10"/>
  <c r="D329" i="10"/>
  <c r="E329" i="10"/>
  <c r="F329" i="10"/>
  <c r="G329" i="10"/>
  <c r="H329" i="10"/>
  <c r="I329" i="10"/>
  <c r="A330" i="10"/>
  <c r="B330" i="10"/>
  <c r="C330" i="10"/>
  <c r="D330" i="10"/>
  <c r="E330" i="10"/>
  <c r="F330" i="10"/>
  <c r="G330" i="10"/>
  <c r="H330" i="10"/>
  <c r="I330" i="10"/>
  <c r="A331" i="10"/>
  <c r="B331" i="10"/>
  <c r="C331" i="10"/>
  <c r="D331" i="10"/>
  <c r="E331" i="10"/>
  <c r="F331" i="10"/>
  <c r="G331" i="10"/>
  <c r="H331" i="10"/>
  <c r="I331" i="10"/>
  <c r="A332" i="10"/>
  <c r="B332" i="10"/>
  <c r="C332" i="10"/>
  <c r="D332" i="10"/>
  <c r="E332" i="10"/>
  <c r="F332" i="10"/>
  <c r="G332" i="10"/>
  <c r="H332" i="10"/>
  <c r="I332" i="10"/>
  <c r="A333" i="10"/>
  <c r="B333" i="10"/>
  <c r="C333" i="10"/>
  <c r="D333" i="10"/>
  <c r="E333" i="10"/>
  <c r="F333" i="10"/>
  <c r="G333" i="10"/>
  <c r="H333" i="10"/>
  <c r="I333" i="10"/>
  <c r="A334" i="10"/>
  <c r="B334" i="10"/>
  <c r="C334" i="10"/>
  <c r="D334" i="10"/>
  <c r="E334" i="10"/>
  <c r="F334" i="10"/>
  <c r="G334" i="10"/>
  <c r="H334" i="10"/>
  <c r="I334" i="10"/>
  <c r="A335" i="10"/>
  <c r="B335" i="10"/>
  <c r="C335" i="10"/>
  <c r="D335" i="10"/>
  <c r="E335" i="10"/>
  <c r="F335" i="10"/>
  <c r="G335" i="10"/>
  <c r="H335" i="10"/>
  <c r="I335" i="10"/>
  <c r="A336" i="10"/>
  <c r="B336" i="10"/>
  <c r="C336" i="10"/>
  <c r="D336" i="10"/>
  <c r="E336" i="10"/>
  <c r="F336" i="10"/>
  <c r="G336" i="10"/>
  <c r="H336" i="10"/>
  <c r="I336" i="10"/>
  <c r="A337" i="10"/>
  <c r="B337" i="10"/>
  <c r="C337" i="10"/>
  <c r="D337" i="10"/>
  <c r="E337" i="10"/>
  <c r="F337" i="10"/>
  <c r="G337" i="10"/>
  <c r="H337" i="10"/>
  <c r="I337" i="10"/>
  <c r="A338" i="10"/>
  <c r="B338" i="10"/>
  <c r="C338" i="10"/>
  <c r="D338" i="10"/>
  <c r="E338" i="10"/>
  <c r="F338" i="10"/>
  <c r="G338" i="10"/>
  <c r="H338" i="10"/>
  <c r="I338" i="10"/>
  <c r="A339" i="10"/>
  <c r="B339" i="10"/>
  <c r="C339" i="10"/>
  <c r="D339" i="10"/>
  <c r="E339" i="10"/>
  <c r="F339" i="10"/>
  <c r="G339" i="10"/>
  <c r="H339" i="10"/>
  <c r="I339" i="10"/>
  <c r="A340" i="10"/>
  <c r="B340" i="10"/>
  <c r="C340" i="10"/>
  <c r="D340" i="10"/>
  <c r="E340" i="10"/>
  <c r="F340" i="10"/>
  <c r="G340" i="10"/>
  <c r="H340" i="10"/>
  <c r="I340" i="10"/>
  <c r="A341" i="10"/>
  <c r="B341" i="10"/>
  <c r="C341" i="10"/>
  <c r="D341" i="10"/>
  <c r="E341" i="10"/>
  <c r="F341" i="10"/>
  <c r="G341" i="10"/>
  <c r="H341" i="10"/>
  <c r="I341" i="10"/>
  <c r="A342" i="10"/>
  <c r="B342" i="10"/>
  <c r="C342" i="10"/>
  <c r="D342" i="10"/>
  <c r="E342" i="10"/>
  <c r="F342" i="10"/>
  <c r="G342" i="10"/>
  <c r="H342" i="10"/>
  <c r="I342" i="10"/>
  <c r="A343" i="10"/>
  <c r="B343" i="10"/>
  <c r="C343" i="10"/>
  <c r="D343" i="10"/>
  <c r="E343" i="10"/>
  <c r="F343" i="10"/>
  <c r="G343" i="10"/>
  <c r="H343" i="10"/>
  <c r="I343" i="10"/>
  <c r="A344" i="10"/>
  <c r="B344" i="10"/>
  <c r="C344" i="10"/>
  <c r="D344" i="10"/>
  <c r="E344" i="10"/>
  <c r="F344" i="10"/>
  <c r="G344" i="10"/>
  <c r="H344" i="10"/>
  <c r="I344" i="10"/>
  <c r="A345" i="10"/>
  <c r="B345" i="10"/>
  <c r="C345" i="10"/>
  <c r="D345" i="10"/>
  <c r="E345" i="10"/>
  <c r="F345" i="10"/>
  <c r="G345" i="10"/>
  <c r="H345" i="10"/>
  <c r="I345" i="10"/>
  <c r="A346" i="10"/>
  <c r="B346" i="10"/>
  <c r="C346" i="10"/>
  <c r="D346" i="10"/>
  <c r="E346" i="10"/>
  <c r="F346" i="10"/>
  <c r="G346" i="10"/>
  <c r="H346" i="10"/>
  <c r="I346" i="10"/>
  <c r="A347" i="10"/>
  <c r="B347" i="10"/>
  <c r="C347" i="10"/>
  <c r="D347" i="10"/>
  <c r="E347" i="10"/>
  <c r="F347" i="10"/>
  <c r="G347" i="10"/>
  <c r="H347" i="10"/>
  <c r="I347" i="10"/>
  <c r="A348" i="10"/>
  <c r="B348" i="10"/>
  <c r="C348" i="10"/>
  <c r="D348" i="10"/>
  <c r="E348" i="10"/>
  <c r="F348" i="10"/>
  <c r="G348" i="10"/>
  <c r="H348" i="10"/>
  <c r="I348" i="10"/>
  <c r="A349" i="10"/>
  <c r="B349" i="10"/>
  <c r="C349" i="10"/>
  <c r="D349" i="10"/>
  <c r="E349" i="10"/>
  <c r="F349" i="10"/>
  <c r="G349" i="10"/>
  <c r="H349" i="10"/>
  <c r="I349" i="10"/>
  <c r="A350" i="10"/>
  <c r="B350" i="10"/>
  <c r="C350" i="10"/>
  <c r="D350" i="10"/>
  <c r="E350" i="10"/>
  <c r="F350" i="10"/>
  <c r="G350" i="10"/>
  <c r="H350" i="10"/>
  <c r="I350" i="10"/>
  <c r="A351" i="10"/>
  <c r="B351" i="10"/>
  <c r="C351" i="10"/>
  <c r="D351" i="10"/>
  <c r="E351" i="10"/>
  <c r="F351" i="10"/>
  <c r="G351" i="10"/>
  <c r="H351" i="10"/>
  <c r="I351" i="10"/>
  <c r="A352" i="10"/>
  <c r="B352" i="10"/>
  <c r="C352" i="10"/>
  <c r="D352" i="10"/>
  <c r="E352" i="10"/>
  <c r="F352" i="10"/>
  <c r="G352" i="10"/>
  <c r="H352" i="10"/>
  <c r="I352" i="10"/>
  <c r="A353" i="10"/>
  <c r="B353" i="10"/>
  <c r="C353" i="10"/>
  <c r="D353" i="10"/>
  <c r="E353" i="10"/>
  <c r="F353" i="10"/>
  <c r="G353" i="10"/>
  <c r="H353" i="10"/>
  <c r="I353" i="10"/>
  <c r="A354" i="10"/>
  <c r="B354" i="10"/>
  <c r="C354" i="10"/>
  <c r="D354" i="10"/>
  <c r="E354" i="10"/>
  <c r="F354" i="10"/>
  <c r="G354" i="10"/>
  <c r="H354" i="10"/>
  <c r="I354" i="10"/>
  <c r="A355" i="10"/>
  <c r="B355" i="10"/>
  <c r="C355" i="10"/>
  <c r="D355" i="10"/>
  <c r="E355" i="10"/>
  <c r="F355" i="10"/>
  <c r="G355" i="10"/>
  <c r="H355" i="10"/>
  <c r="I355" i="10"/>
  <c r="A356" i="10"/>
  <c r="B356" i="10"/>
  <c r="C356" i="10"/>
  <c r="D356" i="10"/>
  <c r="E356" i="10"/>
  <c r="F356" i="10"/>
  <c r="G356" i="10"/>
  <c r="H356" i="10"/>
  <c r="I356" i="10"/>
  <c r="A357" i="10"/>
  <c r="B357" i="10"/>
  <c r="C357" i="10"/>
  <c r="D357" i="10"/>
  <c r="E357" i="10"/>
  <c r="F357" i="10"/>
  <c r="G357" i="10"/>
  <c r="H357" i="10"/>
  <c r="I357" i="10"/>
  <c r="A358" i="10"/>
  <c r="B358" i="10"/>
  <c r="C358" i="10"/>
  <c r="D358" i="10"/>
  <c r="E358" i="10"/>
  <c r="F358" i="10"/>
  <c r="G358" i="10"/>
  <c r="H358" i="10"/>
  <c r="I358" i="10"/>
  <c r="A359" i="10"/>
  <c r="B359" i="10"/>
  <c r="C359" i="10"/>
  <c r="D359" i="10"/>
  <c r="E359" i="10"/>
  <c r="F359" i="10"/>
  <c r="G359" i="10"/>
  <c r="H359" i="10"/>
  <c r="I359" i="10"/>
  <c r="A360" i="10"/>
  <c r="B360" i="10"/>
  <c r="C360" i="10"/>
  <c r="D360" i="10"/>
  <c r="E360" i="10"/>
  <c r="F360" i="10"/>
  <c r="G360" i="10"/>
  <c r="H360" i="10"/>
  <c r="I360" i="10"/>
  <c r="A361" i="10"/>
  <c r="B361" i="10"/>
  <c r="C361" i="10"/>
  <c r="D361" i="10"/>
  <c r="E361" i="10"/>
  <c r="F361" i="10"/>
  <c r="G361" i="10"/>
  <c r="H361" i="10"/>
  <c r="I361" i="10"/>
  <c r="A362" i="10"/>
  <c r="B362" i="10"/>
  <c r="C362" i="10"/>
  <c r="D362" i="10"/>
  <c r="E362" i="10"/>
  <c r="F362" i="10"/>
  <c r="G362" i="10"/>
  <c r="H362" i="10"/>
  <c r="I362" i="10"/>
  <c r="A363" i="10"/>
  <c r="B363" i="10"/>
  <c r="C363" i="10"/>
  <c r="D363" i="10"/>
  <c r="E363" i="10"/>
  <c r="F363" i="10"/>
  <c r="G363" i="10"/>
  <c r="H363" i="10"/>
  <c r="I363" i="10"/>
  <c r="A364" i="10"/>
  <c r="B364" i="10"/>
  <c r="C364" i="10"/>
  <c r="D364" i="10"/>
  <c r="E364" i="10"/>
  <c r="F364" i="10"/>
  <c r="G364" i="10"/>
  <c r="H364" i="10"/>
  <c r="I364" i="10"/>
  <c r="A365" i="10"/>
  <c r="B365" i="10"/>
  <c r="C365" i="10"/>
  <c r="D365" i="10"/>
  <c r="E365" i="10"/>
  <c r="F365" i="10"/>
  <c r="G365" i="10"/>
  <c r="H365" i="10"/>
  <c r="I365" i="10"/>
  <c r="A366" i="10"/>
  <c r="B366" i="10"/>
  <c r="C366" i="10"/>
  <c r="D366" i="10"/>
  <c r="E366" i="10"/>
  <c r="F366" i="10"/>
  <c r="G366" i="10"/>
  <c r="H366" i="10"/>
  <c r="I366" i="10"/>
  <c r="A367" i="10"/>
  <c r="B367" i="10"/>
  <c r="C367" i="10"/>
  <c r="D367" i="10"/>
  <c r="E367" i="10"/>
  <c r="F367" i="10"/>
  <c r="G367" i="10"/>
  <c r="H367" i="10"/>
  <c r="I367" i="10"/>
  <c r="A368" i="10"/>
  <c r="B368" i="10"/>
  <c r="C368" i="10"/>
  <c r="D368" i="10"/>
  <c r="E368" i="10"/>
  <c r="F368" i="10"/>
  <c r="G368" i="10"/>
  <c r="H368" i="10"/>
  <c r="I368" i="10"/>
  <c r="A369" i="10"/>
  <c r="B369" i="10"/>
  <c r="C369" i="10"/>
  <c r="D369" i="10"/>
  <c r="E369" i="10"/>
  <c r="F369" i="10"/>
  <c r="G369" i="10"/>
  <c r="H369" i="10"/>
  <c r="I369" i="10"/>
  <c r="A370" i="10"/>
  <c r="B370" i="10"/>
  <c r="C370" i="10"/>
  <c r="D370" i="10"/>
  <c r="E370" i="10"/>
  <c r="F370" i="10"/>
  <c r="G370" i="10"/>
  <c r="H370" i="10"/>
  <c r="I370" i="10"/>
  <c r="A371" i="10"/>
  <c r="B371" i="10"/>
  <c r="C371" i="10"/>
  <c r="D371" i="10"/>
  <c r="E371" i="10"/>
  <c r="F371" i="10"/>
  <c r="G371" i="10"/>
  <c r="H371" i="10"/>
  <c r="I371" i="10"/>
  <c r="A372" i="10"/>
  <c r="B372" i="10"/>
  <c r="C372" i="10"/>
  <c r="D372" i="10"/>
  <c r="E372" i="10"/>
  <c r="F372" i="10"/>
  <c r="G372" i="10"/>
  <c r="H372" i="10"/>
  <c r="I372" i="10"/>
  <c r="A373" i="10"/>
  <c r="B373" i="10"/>
  <c r="C373" i="10"/>
  <c r="D373" i="10"/>
  <c r="E373" i="10"/>
  <c r="F373" i="10"/>
  <c r="G373" i="10"/>
  <c r="H373" i="10"/>
  <c r="I373" i="10"/>
  <c r="A374" i="10"/>
  <c r="B374" i="10"/>
  <c r="C374" i="10"/>
  <c r="D374" i="10"/>
  <c r="E374" i="10"/>
  <c r="F374" i="10"/>
  <c r="G374" i="10"/>
  <c r="H374" i="10"/>
  <c r="I374" i="10"/>
  <c r="A375" i="10"/>
  <c r="B375" i="10"/>
  <c r="C375" i="10"/>
  <c r="D375" i="10"/>
  <c r="E375" i="10"/>
  <c r="F375" i="10"/>
  <c r="G375" i="10"/>
  <c r="H375" i="10"/>
  <c r="I375" i="10"/>
  <c r="A376" i="10"/>
  <c r="B376" i="10"/>
  <c r="C376" i="10"/>
  <c r="D376" i="10"/>
  <c r="E376" i="10"/>
  <c r="F376" i="10"/>
  <c r="G376" i="10"/>
  <c r="H376" i="10"/>
  <c r="I376" i="10"/>
  <c r="A377" i="10"/>
  <c r="B377" i="10"/>
  <c r="C377" i="10"/>
  <c r="D377" i="10"/>
  <c r="E377" i="10"/>
  <c r="F377" i="10"/>
  <c r="G377" i="10"/>
  <c r="H377" i="10"/>
  <c r="I377" i="10"/>
  <c r="A378" i="10"/>
  <c r="B378" i="10"/>
  <c r="C378" i="10"/>
  <c r="D378" i="10"/>
  <c r="E378" i="10"/>
  <c r="F378" i="10"/>
  <c r="G378" i="10"/>
  <c r="H378" i="10"/>
  <c r="I378" i="10"/>
  <c r="A379" i="10"/>
  <c r="B379" i="10"/>
  <c r="C379" i="10"/>
  <c r="D379" i="10"/>
  <c r="E379" i="10"/>
  <c r="F379" i="10"/>
  <c r="G379" i="10"/>
  <c r="H379" i="10"/>
  <c r="I379" i="10"/>
  <c r="A380" i="10"/>
  <c r="B380" i="10"/>
  <c r="C380" i="10"/>
  <c r="D380" i="10"/>
  <c r="E380" i="10"/>
  <c r="F380" i="10"/>
  <c r="G380" i="10"/>
  <c r="H380" i="10"/>
  <c r="I380" i="10"/>
  <c r="A381" i="10"/>
  <c r="B381" i="10"/>
  <c r="C381" i="10"/>
  <c r="D381" i="10"/>
  <c r="E381" i="10"/>
  <c r="F381" i="10"/>
  <c r="G381" i="10"/>
  <c r="H381" i="10"/>
  <c r="I381" i="10"/>
  <c r="A382" i="10"/>
  <c r="B382" i="10"/>
  <c r="C382" i="10"/>
  <c r="D382" i="10"/>
  <c r="E382" i="10"/>
  <c r="F382" i="10"/>
  <c r="G382" i="10"/>
  <c r="H382" i="10"/>
  <c r="I382" i="10"/>
  <c r="A383" i="10"/>
  <c r="B383" i="10"/>
  <c r="C383" i="10"/>
  <c r="D383" i="10"/>
  <c r="E383" i="10"/>
  <c r="F383" i="10"/>
  <c r="G383" i="10"/>
  <c r="H383" i="10"/>
  <c r="I383" i="10"/>
  <c r="A384" i="10"/>
  <c r="B384" i="10"/>
  <c r="C384" i="10"/>
  <c r="D384" i="10"/>
  <c r="E384" i="10"/>
  <c r="F384" i="10"/>
  <c r="G384" i="10"/>
  <c r="H384" i="10"/>
  <c r="I384" i="10"/>
  <c r="A385" i="10"/>
  <c r="B385" i="10"/>
  <c r="C385" i="10"/>
  <c r="D385" i="10"/>
  <c r="E385" i="10"/>
  <c r="F385" i="10"/>
  <c r="G385" i="10"/>
  <c r="H385" i="10"/>
  <c r="I385" i="10"/>
  <c r="A386" i="10"/>
  <c r="B386" i="10"/>
  <c r="C386" i="10"/>
  <c r="D386" i="10"/>
  <c r="E386" i="10"/>
  <c r="F386" i="10"/>
  <c r="G386" i="10"/>
  <c r="H386" i="10"/>
  <c r="I386" i="10"/>
  <c r="A387" i="10"/>
  <c r="B387" i="10"/>
  <c r="C387" i="10"/>
  <c r="D387" i="10"/>
  <c r="E387" i="10"/>
  <c r="F387" i="10"/>
  <c r="G387" i="10"/>
  <c r="H387" i="10"/>
  <c r="I387" i="10"/>
  <c r="A388" i="10"/>
  <c r="B388" i="10"/>
  <c r="C388" i="10"/>
  <c r="D388" i="10"/>
  <c r="E388" i="10"/>
  <c r="F388" i="10"/>
  <c r="G388" i="10"/>
  <c r="H388" i="10"/>
  <c r="I388" i="10"/>
  <c r="A389" i="10"/>
  <c r="B389" i="10"/>
  <c r="C389" i="10"/>
  <c r="D389" i="10"/>
  <c r="E389" i="10"/>
  <c r="F389" i="10"/>
  <c r="G389" i="10"/>
  <c r="H389" i="10"/>
  <c r="I389" i="10"/>
  <c r="A390" i="10"/>
  <c r="B390" i="10"/>
  <c r="C390" i="10"/>
  <c r="D390" i="10"/>
  <c r="E390" i="10"/>
  <c r="F390" i="10"/>
  <c r="G390" i="10"/>
  <c r="H390" i="10"/>
  <c r="I390" i="10"/>
  <c r="A391" i="10"/>
  <c r="B391" i="10"/>
  <c r="C391" i="10"/>
  <c r="D391" i="10"/>
  <c r="E391" i="10"/>
  <c r="F391" i="10"/>
  <c r="G391" i="10"/>
  <c r="H391" i="10"/>
  <c r="I391" i="10"/>
  <c r="A392" i="10"/>
  <c r="B392" i="10"/>
  <c r="C392" i="10"/>
  <c r="D392" i="10"/>
  <c r="E392" i="10"/>
  <c r="F392" i="10"/>
  <c r="G392" i="10"/>
  <c r="H392" i="10"/>
  <c r="I392" i="10"/>
  <c r="A393" i="10"/>
  <c r="B393" i="10"/>
  <c r="C393" i="10"/>
  <c r="D393" i="10"/>
  <c r="E393" i="10"/>
  <c r="F393" i="10"/>
  <c r="G393" i="10"/>
  <c r="H393" i="10"/>
  <c r="I393" i="10"/>
  <c r="A394" i="10"/>
  <c r="B394" i="10"/>
  <c r="C394" i="10"/>
  <c r="D394" i="10"/>
  <c r="E394" i="10"/>
  <c r="F394" i="10"/>
  <c r="G394" i="10"/>
  <c r="H394" i="10"/>
  <c r="I394" i="10"/>
  <c r="A395" i="10"/>
  <c r="B395" i="10"/>
  <c r="C395" i="10"/>
  <c r="D395" i="10"/>
  <c r="E395" i="10"/>
  <c r="F395" i="10"/>
  <c r="G395" i="10"/>
  <c r="H395" i="10"/>
  <c r="I395" i="10"/>
  <c r="A396" i="10"/>
  <c r="B396" i="10"/>
  <c r="C396" i="10"/>
  <c r="D396" i="10"/>
  <c r="E396" i="10"/>
  <c r="F396" i="10"/>
  <c r="G396" i="10"/>
  <c r="H396" i="10"/>
  <c r="I396" i="10"/>
  <c r="A397" i="10"/>
  <c r="B397" i="10"/>
  <c r="C397" i="10"/>
  <c r="D397" i="10"/>
  <c r="E397" i="10"/>
  <c r="F397" i="10"/>
  <c r="G397" i="10"/>
  <c r="H397" i="10"/>
  <c r="I397" i="10"/>
  <c r="A398" i="10"/>
  <c r="B398" i="10"/>
  <c r="C398" i="10"/>
  <c r="D398" i="10"/>
  <c r="E398" i="10"/>
  <c r="F398" i="10"/>
  <c r="G398" i="10"/>
  <c r="H398" i="10"/>
  <c r="I398" i="10"/>
  <c r="A399" i="10"/>
  <c r="B399" i="10"/>
  <c r="C399" i="10"/>
  <c r="D399" i="10"/>
  <c r="E399" i="10"/>
  <c r="F399" i="10"/>
  <c r="G399" i="10"/>
  <c r="H399" i="10"/>
  <c r="I399" i="10"/>
  <c r="A400" i="10"/>
  <c r="B400" i="10"/>
  <c r="C400" i="10"/>
  <c r="D400" i="10"/>
  <c r="E400" i="10"/>
  <c r="F400" i="10"/>
  <c r="G400" i="10"/>
  <c r="H400" i="10"/>
  <c r="I400" i="10"/>
  <c r="A401" i="10"/>
  <c r="B401" i="10"/>
  <c r="C401" i="10"/>
  <c r="D401" i="10"/>
  <c r="E401" i="10"/>
  <c r="F401" i="10"/>
  <c r="G401" i="10"/>
  <c r="H401" i="10"/>
  <c r="I401" i="10"/>
  <c r="A402" i="10"/>
  <c r="B402" i="10"/>
  <c r="C402" i="10"/>
  <c r="D402" i="10"/>
  <c r="E402" i="10"/>
  <c r="F402" i="10"/>
  <c r="G402" i="10"/>
  <c r="H402" i="10"/>
  <c r="I402" i="10"/>
  <c r="A403" i="10"/>
  <c r="B403" i="10"/>
  <c r="C403" i="10"/>
  <c r="D403" i="10"/>
  <c r="E403" i="10"/>
  <c r="F403" i="10"/>
  <c r="G403" i="10"/>
  <c r="H403" i="10"/>
  <c r="I403" i="10"/>
  <c r="A404" i="10"/>
  <c r="B404" i="10"/>
  <c r="C404" i="10"/>
  <c r="D404" i="10"/>
  <c r="E404" i="10"/>
  <c r="F404" i="10"/>
  <c r="G404" i="10"/>
  <c r="H404" i="10"/>
  <c r="I404" i="10"/>
  <c r="A405" i="10"/>
  <c r="B405" i="10"/>
  <c r="C405" i="10"/>
  <c r="D405" i="10"/>
  <c r="E405" i="10"/>
  <c r="F405" i="10"/>
  <c r="G405" i="10"/>
  <c r="H405" i="10"/>
  <c r="I405" i="10"/>
  <c r="A406" i="10"/>
  <c r="B406" i="10"/>
  <c r="C406" i="10"/>
  <c r="D406" i="10"/>
  <c r="E406" i="10"/>
  <c r="F406" i="10"/>
  <c r="G406" i="10"/>
  <c r="H406" i="10"/>
  <c r="I406" i="10"/>
  <c r="A407" i="10"/>
  <c r="B407" i="10"/>
  <c r="C407" i="10"/>
  <c r="D407" i="10"/>
  <c r="E407" i="10"/>
  <c r="F407" i="10"/>
  <c r="G407" i="10"/>
  <c r="H407" i="10"/>
  <c r="I407" i="10"/>
  <c r="A408" i="10"/>
  <c r="B408" i="10"/>
  <c r="C408" i="10"/>
  <c r="D408" i="10"/>
  <c r="E408" i="10"/>
  <c r="F408" i="10"/>
  <c r="G408" i="10"/>
  <c r="H408" i="10"/>
  <c r="I408" i="10"/>
  <c r="A409" i="10"/>
  <c r="B409" i="10"/>
  <c r="C409" i="10"/>
  <c r="D409" i="10"/>
  <c r="E409" i="10"/>
  <c r="F409" i="10"/>
  <c r="G409" i="10"/>
  <c r="H409" i="10"/>
  <c r="I409" i="10"/>
  <c r="A410" i="10"/>
  <c r="B410" i="10"/>
  <c r="C410" i="10"/>
  <c r="D410" i="10"/>
  <c r="E410" i="10"/>
  <c r="F410" i="10"/>
  <c r="G410" i="10"/>
  <c r="H410" i="10"/>
  <c r="I410" i="10"/>
  <c r="A411" i="10"/>
  <c r="B411" i="10"/>
  <c r="C411" i="10"/>
  <c r="D411" i="10"/>
  <c r="E411" i="10"/>
  <c r="F411" i="10"/>
  <c r="G411" i="10"/>
  <c r="H411" i="10"/>
  <c r="I411" i="10"/>
  <c r="A412" i="10"/>
  <c r="B412" i="10"/>
  <c r="C412" i="10"/>
  <c r="D412" i="10"/>
  <c r="E412" i="10"/>
  <c r="F412" i="10"/>
  <c r="G412" i="10"/>
  <c r="H412" i="10"/>
  <c r="I412" i="10"/>
  <c r="A413" i="10"/>
  <c r="B413" i="10"/>
  <c r="C413" i="10"/>
  <c r="D413" i="10"/>
  <c r="E413" i="10"/>
  <c r="F413" i="10"/>
  <c r="G413" i="10"/>
  <c r="H413" i="10"/>
  <c r="I413" i="10"/>
  <c r="A414" i="10"/>
  <c r="B414" i="10"/>
  <c r="C414" i="10"/>
  <c r="D414" i="10"/>
  <c r="E414" i="10"/>
  <c r="F414" i="10"/>
  <c r="G414" i="10"/>
  <c r="H414" i="10"/>
  <c r="I414" i="10"/>
  <c r="A415" i="10"/>
  <c r="B415" i="10"/>
  <c r="C415" i="10"/>
  <c r="D415" i="10"/>
  <c r="E415" i="10"/>
  <c r="F415" i="10"/>
  <c r="G415" i="10"/>
  <c r="H415" i="10"/>
  <c r="I415" i="10"/>
  <c r="A416" i="10"/>
  <c r="B416" i="10"/>
  <c r="C416" i="10"/>
  <c r="D416" i="10"/>
  <c r="E416" i="10"/>
  <c r="F416" i="10"/>
  <c r="G416" i="10"/>
  <c r="H416" i="10"/>
  <c r="I416" i="10"/>
  <c r="A417" i="10"/>
  <c r="B417" i="10"/>
  <c r="C417" i="10"/>
  <c r="D417" i="10"/>
  <c r="E417" i="10"/>
  <c r="F417" i="10"/>
  <c r="G417" i="10"/>
  <c r="H417" i="10"/>
  <c r="I417" i="10"/>
  <c r="A418" i="10"/>
  <c r="B418" i="10"/>
  <c r="C418" i="10"/>
  <c r="D418" i="10"/>
  <c r="E418" i="10"/>
  <c r="F418" i="10"/>
  <c r="G418" i="10"/>
  <c r="H418" i="10"/>
  <c r="I418" i="10"/>
  <c r="A419" i="10"/>
  <c r="B419" i="10"/>
  <c r="C419" i="10"/>
  <c r="D419" i="10"/>
  <c r="E419" i="10"/>
  <c r="F419" i="10"/>
  <c r="G419" i="10"/>
  <c r="H419" i="10"/>
  <c r="I419" i="10"/>
  <c r="A420" i="10"/>
  <c r="B420" i="10"/>
  <c r="C420" i="10"/>
  <c r="D420" i="10"/>
  <c r="E420" i="10"/>
  <c r="F420" i="10"/>
  <c r="G420" i="10"/>
  <c r="H420" i="10"/>
  <c r="I420" i="10"/>
  <c r="A421" i="10"/>
  <c r="B421" i="10"/>
  <c r="C421" i="10"/>
  <c r="D421" i="10"/>
  <c r="E421" i="10"/>
  <c r="F421" i="10"/>
  <c r="G421" i="10"/>
  <c r="H421" i="10"/>
  <c r="I421" i="10"/>
  <c r="A422" i="10"/>
  <c r="B422" i="10"/>
  <c r="C422" i="10"/>
  <c r="D422" i="10"/>
  <c r="E422" i="10"/>
  <c r="F422" i="10"/>
  <c r="G422" i="10"/>
  <c r="H422" i="10"/>
  <c r="I422" i="10"/>
  <c r="A423" i="10"/>
  <c r="B423" i="10"/>
  <c r="C423" i="10"/>
  <c r="D423" i="10"/>
  <c r="E423" i="10"/>
  <c r="F423" i="10"/>
  <c r="G423" i="10"/>
  <c r="H423" i="10"/>
  <c r="I423" i="10"/>
  <c r="A424" i="10"/>
  <c r="B424" i="10"/>
  <c r="C424" i="10"/>
  <c r="D424" i="10"/>
  <c r="E424" i="10"/>
  <c r="F424" i="10"/>
  <c r="G424" i="10"/>
  <c r="H424" i="10"/>
  <c r="I424" i="10"/>
  <c r="A425" i="10"/>
  <c r="B425" i="10"/>
  <c r="C425" i="10"/>
  <c r="D425" i="10"/>
  <c r="E425" i="10"/>
  <c r="F425" i="10"/>
  <c r="G425" i="10"/>
  <c r="H425" i="10"/>
  <c r="I425" i="10"/>
  <c r="A426" i="10"/>
  <c r="B426" i="10"/>
  <c r="C426" i="10"/>
  <c r="D426" i="10"/>
  <c r="E426" i="10"/>
  <c r="F426" i="10"/>
  <c r="G426" i="10"/>
  <c r="H426" i="10"/>
  <c r="I426" i="10"/>
  <c r="A427" i="10"/>
  <c r="B427" i="10"/>
  <c r="C427" i="10"/>
  <c r="D427" i="10"/>
  <c r="E427" i="10"/>
  <c r="F427" i="10"/>
  <c r="G427" i="10"/>
  <c r="H427" i="10"/>
  <c r="I427" i="10"/>
  <c r="A428" i="10"/>
  <c r="B428" i="10"/>
  <c r="C428" i="10"/>
  <c r="D428" i="10"/>
  <c r="E428" i="10"/>
  <c r="F428" i="10"/>
  <c r="G428" i="10"/>
  <c r="H428" i="10"/>
  <c r="I428" i="10"/>
  <c r="A429" i="10"/>
  <c r="B429" i="10"/>
  <c r="C429" i="10"/>
  <c r="D429" i="10"/>
  <c r="E429" i="10"/>
  <c r="F429" i="10"/>
  <c r="G429" i="10"/>
  <c r="H429" i="10"/>
  <c r="I429" i="10"/>
  <c r="A430" i="10"/>
  <c r="B430" i="10"/>
  <c r="C430" i="10"/>
  <c r="D430" i="10"/>
  <c r="E430" i="10"/>
  <c r="F430" i="10"/>
  <c r="G430" i="10"/>
  <c r="H430" i="10"/>
  <c r="I430" i="10"/>
  <c r="A431" i="10"/>
  <c r="B431" i="10"/>
  <c r="C431" i="10"/>
  <c r="D431" i="10"/>
  <c r="E431" i="10"/>
  <c r="F431" i="10"/>
  <c r="G431" i="10"/>
  <c r="H431" i="10"/>
  <c r="I431" i="10"/>
  <c r="A432" i="10"/>
  <c r="B432" i="10"/>
  <c r="C432" i="10"/>
  <c r="D432" i="10"/>
  <c r="E432" i="10"/>
  <c r="F432" i="10"/>
  <c r="G432" i="10"/>
  <c r="H432" i="10"/>
  <c r="I432" i="10"/>
  <c r="A433" i="10"/>
  <c r="B433" i="10"/>
  <c r="C433" i="10"/>
  <c r="D433" i="10"/>
  <c r="E433" i="10"/>
  <c r="F433" i="10"/>
  <c r="G433" i="10"/>
  <c r="H433" i="10"/>
  <c r="I433" i="10"/>
  <c r="A434" i="10"/>
  <c r="B434" i="10"/>
  <c r="C434" i="10"/>
  <c r="D434" i="10"/>
  <c r="E434" i="10"/>
  <c r="F434" i="10"/>
  <c r="G434" i="10"/>
  <c r="H434" i="10"/>
  <c r="I434" i="10"/>
  <c r="A435" i="10"/>
  <c r="B435" i="10"/>
  <c r="C435" i="10"/>
  <c r="D435" i="10"/>
  <c r="E435" i="10"/>
  <c r="F435" i="10"/>
  <c r="G435" i="10"/>
  <c r="H435" i="10"/>
  <c r="I435" i="10"/>
  <c r="A436" i="10"/>
  <c r="B436" i="10"/>
  <c r="C436" i="10"/>
  <c r="D436" i="10"/>
  <c r="E436" i="10"/>
  <c r="F436" i="10"/>
  <c r="G436" i="10"/>
  <c r="H436" i="10"/>
  <c r="I436" i="10"/>
  <c r="A437" i="10"/>
  <c r="B437" i="10"/>
  <c r="C437" i="10"/>
  <c r="D437" i="10"/>
  <c r="E437" i="10"/>
  <c r="F437" i="10"/>
  <c r="G437" i="10"/>
  <c r="H437" i="10"/>
  <c r="I437" i="10"/>
  <c r="A438" i="10"/>
  <c r="B438" i="10"/>
  <c r="C438" i="10"/>
  <c r="D438" i="10"/>
  <c r="E438" i="10"/>
  <c r="F438" i="10"/>
  <c r="G438" i="10"/>
  <c r="H438" i="10"/>
  <c r="I438" i="10"/>
  <c r="A439" i="10"/>
  <c r="B439" i="10"/>
  <c r="C439" i="10"/>
  <c r="D439" i="10"/>
  <c r="E439" i="10"/>
  <c r="F439" i="10"/>
  <c r="G439" i="10"/>
  <c r="H439" i="10"/>
  <c r="I439" i="10"/>
  <c r="A440" i="10"/>
  <c r="B440" i="10"/>
  <c r="C440" i="10"/>
  <c r="D440" i="10"/>
  <c r="E440" i="10"/>
  <c r="F440" i="10"/>
  <c r="G440" i="10"/>
  <c r="H440" i="10"/>
  <c r="I440" i="10"/>
  <c r="A441" i="10"/>
  <c r="B441" i="10"/>
  <c r="C441" i="10"/>
  <c r="D441" i="10"/>
  <c r="E441" i="10"/>
  <c r="F441" i="10"/>
  <c r="G441" i="10"/>
  <c r="H441" i="10"/>
  <c r="I441" i="10"/>
  <c r="A442" i="10"/>
  <c r="B442" i="10"/>
  <c r="C442" i="10"/>
  <c r="D442" i="10"/>
  <c r="E442" i="10"/>
  <c r="F442" i="10"/>
  <c r="G442" i="10"/>
  <c r="H442" i="10"/>
  <c r="I442" i="10"/>
  <c r="A443" i="10"/>
  <c r="B443" i="10"/>
  <c r="C443" i="10"/>
  <c r="D443" i="10"/>
  <c r="E443" i="10"/>
  <c r="F443" i="10"/>
  <c r="G443" i="10"/>
  <c r="H443" i="10"/>
  <c r="I443" i="10"/>
  <c r="A444" i="10"/>
  <c r="B444" i="10"/>
  <c r="C444" i="10"/>
  <c r="D444" i="10"/>
  <c r="E444" i="10"/>
  <c r="F444" i="10"/>
  <c r="G444" i="10"/>
  <c r="H444" i="10"/>
  <c r="I444" i="10"/>
  <c r="A445" i="10"/>
  <c r="B445" i="10"/>
  <c r="C445" i="10"/>
  <c r="D445" i="10"/>
  <c r="E445" i="10"/>
  <c r="F445" i="10"/>
  <c r="G445" i="10"/>
  <c r="H445" i="10"/>
  <c r="I445" i="10"/>
  <c r="A446" i="10"/>
  <c r="B446" i="10"/>
  <c r="C446" i="10"/>
  <c r="D446" i="10"/>
  <c r="E446" i="10"/>
  <c r="F446" i="10"/>
  <c r="G446" i="10"/>
  <c r="H446" i="10"/>
  <c r="I446" i="10"/>
  <c r="A447" i="10"/>
  <c r="B447" i="10"/>
  <c r="C447" i="10"/>
  <c r="D447" i="10"/>
  <c r="E447" i="10"/>
  <c r="F447" i="10"/>
  <c r="G447" i="10"/>
  <c r="H447" i="10"/>
  <c r="I447" i="10"/>
  <c r="A448" i="10"/>
  <c r="B448" i="10"/>
  <c r="C448" i="10"/>
  <c r="D448" i="10"/>
  <c r="E448" i="10"/>
  <c r="F448" i="10"/>
  <c r="G448" i="10"/>
  <c r="H448" i="10"/>
  <c r="I448" i="10"/>
  <c r="A449" i="10"/>
  <c r="B449" i="10"/>
  <c r="C449" i="10"/>
  <c r="D449" i="10"/>
  <c r="E449" i="10"/>
  <c r="F449" i="10"/>
  <c r="G449" i="10"/>
  <c r="H449" i="10"/>
  <c r="I449" i="10"/>
  <c r="A450" i="10"/>
  <c r="B450" i="10"/>
  <c r="C450" i="10"/>
  <c r="D450" i="10"/>
  <c r="E450" i="10"/>
  <c r="F450" i="10"/>
  <c r="G450" i="10"/>
  <c r="H450" i="10"/>
  <c r="I450" i="10"/>
  <c r="A451" i="10"/>
  <c r="B451" i="10"/>
  <c r="C451" i="10"/>
  <c r="D451" i="10"/>
  <c r="E451" i="10"/>
  <c r="F451" i="10"/>
  <c r="G451" i="10"/>
  <c r="H451" i="10"/>
  <c r="I451" i="10"/>
  <c r="A452" i="10"/>
  <c r="B452" i="10"/>
  <c r="C452" i="10"/>
  <c r="D452" i="10"/>
  <c r="E452" i="10"/>
  <c r="F452" i="10"/>
  <c r="G452" i="10"/>
  <c r="H452" i="10"/>
  <c r="I452" i="10"/>
  <c r="A453" i="10"/>
  <c r="B453" i="10"/>
  <c r="C453" i="10"/>
  <c r="D453" i="10"/>
  <c r="E453" i="10"/>
  <c r="F453" i="10"/>
  <c r="G453" i="10"/>
  <c r="H453" i="10"/>
  <c r="I453" i="10"/>
  <c r="A454" i="10"/>
  <c r="B454" i="10"/>
  <c r="C454" i="10"/>
  <c r="D454" i="10"/>
  <c r="E454" i="10"/>
  <c r="F454" i="10"/>
  <c r="G454" i="10"/>
  <c r="H454" i="10"/>
  <c r="I454" i="10"/>
  <c r="A455" i="10"/>
  <c r="B455" i="10"/>
  <c r="C455" i="10"/>
  <c r="D455" i="10"/>
  <c r="E455" i="10"/>
  <c r="F455" i="10"/>
  <c r="G455" i="10"/>
  <c r="H455" i="10"/>
  <c r="I455" i="10"/>
  <c r="A456" i="10"/>
  <c r="B456" i="10"/>
  <c r="C456" i="10"/>
  <c r="D456" i="10"/>
  <c r="E456" i="10"/>
  <c r="F456" i="10"/>
  <c r="G456" i="10"/>
  <c r="H456" i="10"/>
  <c r="I456" i="10"/>
  <c r="A457" i="10"/>
  <c r="B457" i="10"/>
  <c r="C457" i="10"/>
  <c r="D457" i="10"/>
  <c r="E457" i="10"/>
  <c r="F457" i="10"/>
  <c r="G457" i="10"/>
  <c r="H457" i="10"/>
  <c r="I457" i="10"/>
  <c r="A458" i="10"/>
  <c r="B458" i="10"/>
  <c r="C458" i="10"/>
  <c r="D458" i="10"/>
  <c r="E458" i="10"/>
  <c r="F458" i="10"/>
  <c r="G458" i="10"/>
  <c r="H458" i="10"/>
  <c r="I458" i="10"/>
  <c r="A459" i="10"/>
  <c r="B459" i="10"/>
  <c r="C459" i="10"/>
  <c r="D459" i="10"/>
  <c r="E459" i="10"/>
  <c r="F459" i="10"/>
  <c r="G459" i="10"/>
  <c r="H459" i="10"/>
  <c r="I459" i="10"/>
  <c r="A460" i="10"/>
  <c r="B460" i="10"/>
  <c r="C460" i="10"/>
  <c r="D460" i="10"/>
  <c r="E460" i="10"/>
  <c r="F460" i="10"/>
  <c r="G460" i="10"/>
  <c r="H460" i="10"/>
  <c r="I460" i="10"/>
  <c r="A461" i="10"/>
  <c r="B461" i="10"/>
  <c r="C461" i="10"/>
  <c r="D461" i="10"/>
  <c r="E461" i="10"/>
  <c r="F461" i="10"/>
  <c r="G461" i="10"/>
  <c r="H461" i="10"/>
  <c r="I461" i="10"/>
  <c r="A462" i="10"/>
  <c r="B462" i="10"/>
  <c r="C462" i="10"/>
  <c r="D462" i="10"/>
  <c r="E462" i="10"/>
  <c r="F462" i="10"/>
  <c r="G462" i="10"/>
  <c r="H462" i="10"/>
  <c r="I462" i="10"/>
  <c r="A463" i="10"/>
  <c r="B463" i="10"/>
  <c r="C463" i="10"/>
  <c r="D463" i="10"/>
  <c r="E463" i="10"/>
  <c r="F463" i="10"/>
  <c r="G463" i="10"/>
  <c r="H463" i="10"/>
  <c r="I463" i="10"/>
  <c r="A464" i="10"/>
  <c r="B464" i="10"/>
  <c r="C464" i="10"/>
  <c r="D464" i="10"/>
  <c r="E464" i="10"/>
  <c r="F464" i="10"/>
  <c r="G464" i="10"/>
  <c r="H464" i="10"/>
  <c r="I464" i="10"/>
  <c r="A465" i="10"/>
  <c r="B465" i="10"/>
  <c r="C465" i="10"/>
  <c r="D465" i="10"/>
  <c r="E465" i="10"/>
  <c r="F465" i="10"/>
  <c r="G465" i="10"/>
  <c r="H465" i="10"/>
  <c r="I465" i="10"/>
  <c r="A466" i="10"/>
  <c r="B466" i="10"/>
  <c r="C466" i="10"/>
  <c r="D466" i="10"/>
  <c r="E466" i="10"/>
  <c r="F466" i="10"/>
  <c r="G466" i="10"/>
  <c r="H466" i="10"/>
  <c r="I466" i="10"/>
  <c r="A467" i="10"/>
  <c r="B467" i="10"/>
  <c r="C467" i="10"/>
  <c r="D467" i="10"/>
  <c r="E467" i="10"/>
  <c r="F467" i="10"/>
  <c r="G467" i="10"/>
  <c r="H467" i="10"/>
  <c r="I467" i="10"/>
  <c r="A468" i="10"/>
  <c r="B468" i="10"/>
  <c r="C468" i="10"/>
  <c r="D468" i="10"/>
  <c r="E468" i="10"/>
  <c r="F468" i="10"/>
  <c r="G468" i="10"/>
  <c r="H468" i="10"/>
  <c r="I468" i="10"/>
  <c r="A469" i="10"/>
  <c r="B469" i="10"/>
  <c r="C469" i="10"/>
  <c r="D469" i="10"/>
  <c r="E469" i="10"/>
  <c r="F469" i="10"/>
  <c r="G469" i="10"/>
  <c r="H469" i="10"/>
  <c r="I469" i="10"/>
  <c r="A470" i="10"/>
  <c r="B470" i="10"/>
  <c r="C470" i="10"/>
  <c r="D470" i="10"/>
  <c r="E470" i="10"/>
  <c r="F470" i="10"/>
  <c r="G470" i="10"/>
  <c r="H470" i="10"/>
  <c r="I470" i="10"/>
  <c r="A471" i="10"/>
  <c r="B471" i="10"/>
  <c r="C471" i="10"/>
  <c r="D471" i="10"/>
  <c r="E471" i="10"/>
  <c r="F471" i="10"/>
  <c r="G471" i="10"/>
  <c r="H471" i="10"/>
  <c r="I471" i="10"/>
  <c r="A472" i="10"/>
  <c r="B472" i="10"/>
  <c r="C472" i="10"/>
  <c r="D472" i="10"/>
  <c r="E472" i="10"/>
  <c r="F472" i="10"/>
  <c r="G472" i="10"/>
  <c r="H472" i="10"/>
  <c r="I472" i="10"/>
  <c r="A473" i="10"/>
  <c r="B473" i="10"/>
  <c r="C473" i="10"/>
  <c r="D473" i="10"/>
  <c r="E473" i="10"/>
  <c r="F473" i="10"/>
  <c r="G473" i="10"/>
  <c r="H473" i="10"/>
  <c r="I473" i="10"/>
  <c r="A474" i="10"/>
  <c r="B474" i="10"/>
  <c r="C474" i="10"/>
  <c r="D474" i="10"/>
  <c r="E474" i="10"/>
  <c r="F474" i="10"/>
  <c r="G474" i="10"/>
  <c r="H474" i="10"/>
  <c r="I474" i="10"/>
  <c r="A475" i="10"/>
  <c r="B475" i="10"/>
  <c r="C475" i="10"/>
  <c r="D475" i="10"/>
  <c r="E475" i="10"/>
  <c r="F475" i="10"/>
  <c r="G475" i="10"/>
  <c r="H475" i="10"/>
  <c r="I475" i="10"/>
  <c r="A476" i="10"/>
  <c r="B476" i="10"/>
  <c r="C476" i="10"/>
  <c r="D476" i="10"/>
  <c r="E476" i="10"/>
  <c r="F476" i="10"/>
  <c r="G476" i="10"/>
  <c r="H476" i="10"/>
  <c r="I476" i="10"/>
  <c r="A477" i="10"/>
  <c r="B477" i="10"/>
  <c r="C477" i="10"/>
  <c r="D477" i="10"/>
  <c r="E477" i="10"/>
  <c r="F477" i="10"/>
  <c r="G477" i="10"/>
  <c r="H477" i="10"/>
  <c r="I477" i="10"/>
  <c r="A478" i="10"/>
  <c r="B478" i="10"/>
  <c r="C478" i="10"/>
  <c r="D478" i="10"/>
  <c r="E478" i="10"/>
  <c r="F478" i="10"/>
  <c r="G478" i="10"/>
  <c r="H478" i="10"/>
  <c r="I478" i="10"/>
  <c r="A479" i="10"/>
  <c r="B479" i="10"/>
  <c r="C479" i="10"/>
  <c r="D479" i="10"/>
  <c r="E479" i="10"/>
  <c r="F479" i="10"/>
  <c r="G479" i="10"/>
  <c r="H479" i="10"/>
  <c r="I479" i="10"/>
  <c r="A480" i="10"/>
  <c r="B480" i="10"/>
  <c r="C480" i="10"/>
  <c r="D480" i="10"/>
  <c r="E480" i="10"/>
  <c r="F480" i="10"/>
  <c r="G480" i="10"/>
  <c r="H480" i="10"/>
  <c r="I480" i="10"/>
  <c r="A481" i="10"/>
  <c r="B481" i="10"/>
  <c r="C481" i="10"/>
  <c r="D481" i="10"/>
  <c r="E481" i="10"/>
  <c r="F481" i="10"/>
  <c r="G481" i="10"/>
  <c r="H481" i="10"/>
  <c r="I481" i="10"/>
  <c r="A482" i="10"/>
  <c r="B482" i="10"/>
  <c r="C482" i="10"/>
  <c r="D482" i="10"/>
  <c r="E482" i="10"/>
  <c r="F482" i="10"/>
  <c r="G482" i="10"/>
  <c r="H482" i="10"/>
  <c r="I482" i="10"/>
  <c r="A483" i="10"/>
  <c r="B483" i="10"/>
  <c r="C483" i="10"/>
  <c r="D483" i="10"/>
  <c r="E483" i="10"/>
  <c r="F483" i="10"/>
  <c r="G483" i="10"/>
  <c r="H483" i="10"/>
  <c r="I483" i="10"/>
  <c r="A484" i="10"/>
  <c r="B484" i="10"/>
  <c r="C484" i="10"/>
  <c r="D484" i="10"/>
  <c r="E484" i="10"/>
  <c r="F484" i="10"/>
  <c r="G484" i="10"/>
  <c r="H484" i="10"/>
  <c r="I484" i="10"/>
  <c r="A485" i="10"/>
  <c r="B485" i="10"/>
  <c r="C485" i="10"/>
  <c r="D485" i="10"/>
  <c r="E485" i="10"/>
  <c r="F485" i="10"/>
  <c r="G485" i="10"/>
  <c r="H485" i="10"/>
  <c r="I485" i="10"/>
  <c r="A486" i="10"/>
  <c r="B486" i="10"/>
  <c r="C486" i="10"/>
  <c r="D486" i="10"/>
  <c r="E486" i="10"/>
  <c r="F486" i="10"/>
  <c r="G486" i="10"/>
  <c r="H486" i="10"/>
  <c r="I486" i="10"/>
  <c r="A487" i="10"/>
  <c r="B487" i="10"/>
  <c r="C487" i="10"/>
  <c r="D487" i="10"/>
  <c r="E487" i="10"/>
  <c r="F487" i="10"/>
  <c r="G487" i="10"/>
  <c r="H487" i="10"/>
  <c r="I487" i="10"/>
  <c r="A488" i="10"/>
  <c r="B488" i="10"/>
  <c r="C488" i="10"/>
  <c r="D488" i="10"/>
  <c r="E488" i="10"/>
  <c r="F488" i="10"/>
  <c r="G488" i="10"/>
  <c r="H488" i="10"/>
  <c r="I488" i="10"/>
  <c r="A489" i="10"/>
  <c r="B489" i="10"/>
  <c r="C489" i="10"/>
  <c r="D489" i="10"/>
  <c r="E489" i="10"/>
  <c r="F489" i="10"/>
  <c r="G489" i="10"/>
  <c r="H489" i="10"/>
  <c r="I489" i="10"/>
  <c r="A490" i="10"/>
  <c r="B490" i="10"/>
  <c r="C490" i="10"/>
  <c r="D490" i="10"/>
  <c r="E490" i="10"/>
  <c r="F490" i="10"/>
  <c r="G490" i="10"/>
  <c r="H490" i="10"/>
  <c r="I490" i="10"/>
  <c r="A491" i="10"/>
  <c r="B491" i="10"/>
  <c r="C491" i="10"/>
  <c r="D491" i="10"/>
  <c r="E491" i="10"/>
  <c r="F491" i="10"/>
  <c r="G491" i="10"/>
  <c r="H491" i="10"/>
  <c r="I491" i="10"/>
  <c r="A492" i="10"/>
  <c r="B492" i="10"/>
  <c r="C492" i="10"/>
  <c r="D492" i="10"/>
  <c r="E492" i="10"/>
  <c r="F492" i="10"/>
  <c r="G492" i="10"/>
  <c r="H492" i="10"/>
  <c r="I492" i="10"/>
  <c r="A493" i="10"/>
  <c r="B493" i="10"/>
  <c r="C493" i="10"/>
  <c r="D493" i="10"/>
  <c r="E493" i="10"/>
  <c r="F493" i="10"/>
  <c r="G493" i="10"/>
  <c r="H493" i="10"/>
  <c r="I493" i="10"/>
  <c r="A494" i="10"/>
  <c r="B494" i="10"/>
  <c r="C494" i="10"/>
  <c r="D494" i="10"/>
  <c r="E494" i="10"/>
  <c r="F494" i="10"/>
  <c r="G494" i="10"/>
  <c r="H494" i="10"/>
  <c r="I494" i="10"/>
  <c r="A495" i="10"/>
  <c r="B495" i="10"/>
  <c r="C495" i="10"/>
  <c r="D495" i="10"/>
  <c r="E495" i="10"/>
  <c r="F495" i="10"/>
  <c r="G495" i="10"/>
  <c r="H495" i="10"/>
  <c r="I495" i="10"/>
  <c r="A496" i="10"/>
  <c r="B496" i="10"/>
  <c r="C496" i="10"/>
  <c r="D496" i="10"/>
  <c r="E496" i="10"/>
  <c r="F496" i="10"/>
  <c r="G496" i="10"/>
  <c r="H496" i="10"/>
  <c r="I496" i="10"/>
  <c r="A497" i="10"/>
  <c r="B497" i="10"/>
  <c r="C497" i="10"/>
  <c r="D497" i="10"/>
  <c r="E497" i="10"/>
  <c r="F497" i="10"/>
  <c r="G497" i="10"/>
  <c r="H497" i="10"/>
  <c r="I497" i="10"/>
  <c r="A498" i="10"/>
  <c r="B498" i="10"/>
  <c r="C498" i="10"/>
  <c r="D498" i="10"/>
  <c r="E498" i="10"/>
  <c r="F498" i="10"/>
  <c r="G498" i="10"/>
  <c r="H498" i="10"/>
  <c r="I498" i="10"/>
  <c r="A499" i="10"/>
  <c r="B499" i="10"/>
  <c r="C499" i="10"/>
  <c r="D499" i="10"/>
  <c r="E499" i="10"/>
  <c r="F499" i="10"/>
  <c r="G499" i="10"/>
  <c r="H499" i="10"/>
  <c r="I499" i="10"/>
  <c r="A500" i="10"/>
  <c r="B500" i="10"/>
  <c r="C500" i="10"/>
  <c r="D500" i="10"/>
  <c r="E500" i="10"/>
  <c r="F500" i="10"/>
  <c r="G500" i="10"/>
  <c r="H500" i="10"/>
  <c r="I500" i="10"/>
  <c r="K21" i="10"/>
  <c r="J21" i="10"/>
  <c r="G21" i="10"/>
  <c r="F21" i="10"/>
  <c r="D21" i="10"/>
  <c r="C21" i="10"/>
  <c r="B21" i="10"/>
  <c r="A21" i="10"/>
  <c r="D20" i="10"/>
  <c r="C20" i="10"/>
  <c r="B20" i="10"/>
  <c r="O19" i="10"/>
  <c r="N19" i="10"/>
  <c r="M19" i="10"/>
  <c r="L19" i="10"/>
  <c r="K19" i="10"/>
  <c r="J19" i="10"/>
  <c r="I19" i="10"/>
  <c r="H19" i="10"/>
  <c r="G19" i="10"/>
  <c r="F19" i="10"/>
  <c r="E19" i="10"/>
  <c r="C19" i="10"/>
  <c r="B19" i="10"/>
  <c r="A19" i="10"/>
  <c r="L6" i="10"/>
  <c r="L5" i="10"/>
  <c r="H16" i="10"/>
  <c r="H15" i="10"/>
  <c r="H12" i="10"/>
  <c r="H10" i="10"/>
  <c r="H9" i="10"/>
  <c r="H8" i="10"/>
  <c r="H7" i="10"/>
  <c r="H6" i="10"/>
  <c r="H5" i="10"/>
  <c r="B17" i="10"/>
  <c r="B16" i="10"/>
  <c r="B15" i="10"/>
  <c r="B14" i="10"/>
  <c r="B13" i="10"/>
  <c r="B11" i="10"/>
  <c r="B10" i="10"/>
  <c r="B9" i="10"/>
  <c r="B8" i="10"/>
  <c r="B7" i="10"/>
  <c r="B6" i="10"/>
  <c r="B5" i="10"/>
  <c r="B3" i="10"/>
  <c r="A2" i="6" l="1"/>
  <c r="M27" i="6"/>
  <c r="M28" i="6" s="1"/>
  <c r="M29" i="6" s="1"/>
  <c r="M30" i="6" s="1"/>
  <c r="M31" i="6" s="1"/>
  <c r="M32" i="6" s="1"/>
  <c r="M33" i="6" s="1"/>
  <c r="L27" i="6"/>
  <c r="L28" i="6" s="1"/>
  <c r="L29" i="6" s="1"/>
  <c r="L30" i="6" s="1"/>
  <c r="L31" i="6" s="1"/>
  <c r="L32" i="6" s="1"/>
  <c r="L33" i="6" s="1"/>
  <c r="K27" i="6"/>
  <c r="K28" i="6" s="1"/>
  <c r="K29" i="6" s="1"/>
  <c r="K30" i="6" s="1"/>
  <c r="K31" i="6" s="1"/>
  <c r="K32" i="6" s="1"/>
  <c r="K33" i="6" s="1"/>
  <c r="J27" i="6"/>
  <c r="J28" i="6" s="1"/>
  <c r="J29" i="6" s="1"/>
  <c r="J30" i="6" s="1"/>
  <c r="J31" i="6" s="1"/>
  <c r="J32" i="6" s="1"/>
  <c r="J33" i="6" s="1"/>
  <c r="I27" i="6"/>
  <c r="I28" i="6" s="1"/>
  <c r="I29" i="6" s="1"/>
  <c r="I30" i="6" s="1"/>
  <c r="I31" i="6" s="1"/>
  <c r="I32" i="6" s="1"/>
  <c r="I33" i="6" s="1"/>
  <c r="H27" i="6"/>
  <c r="H28" i="6" s="1"/>
  <c r="H29" i="6" s="1"/>
  <c r="H30" i="6" s="1"/>
  <c r="H31" i="6" s="1"/>
  <c r="H32" i="6" s="1"/>
  <c r="H33" i="6" s="1"/>
  <c r="F27" i="6"/>
  <c r="F28" i="6" s="1"/>
  <c r="F29" i="6" s="1"/>
  <c r="F30" i="6" s="1"/>
  <c r="F31" i="6" s="1"/>
  <c r="F32" i="6" s="1"/>
  <c r="F33" i="6" s="1"/>
  <c r="E27" i="6"/>
  <c r="E28" i="6" s="1"/>
  <c r="E29" i="6" s="1"/>
  <c r="E30" i="6" s="1"/>
  <c r="E31" i="6" s="1"/>
  <c r="E32" i="6" s="1"/>
  <c r="E33" i="6" s="1"/>
  <c r="D27" i="6"/>
  <c r="C3" i="6"/>
  <c r="C4" i="6" s="1"/>
  <c r="C5" i="6" s="1"/>
  <c r="C6" i="6" s="1"/>
  <c r="C7" i="6" s="1"/>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C45" i="6" s="1"/>
  <c r="C46" i="6" s="1"/>
  <c r="C47" i="6" s="1"/>
  <c r="C48" i="6" s="1"/>
  <c r="C49" i="6" s="1"/>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 r="C79" i="6" s="1"/>
  <c r="C80" i="6" s="1"/>
  <c r="C81" i="6" s="1"/>
  <c r="C82" i="6" s="1"/>
  <c r="D28" i="6" l="1"/>
  <c r="D29" i="6" s="1"/>
  <c r="D30" i="6" s="1"/>
  <c r="D31" i="6" s="1"/>
  <c r="D32" i="6" s="1"/>
  <c r="D33" i="6" s="1"/>
  <c r="C83" i="6"/>
  <c r="A82" i="6"/>
  <c r="A16" i="6"/>
  <c r="A24" i="6"/>
  <c r="A37" i="6"/>
  <c r="A45" i="6"/>
  <c r="A53" i="6"/>
  <c r="A65" i="6"/>
  <c r="A17" i="6"/>
  <c r="A25" i="6"/>
  <c r="A34" i="6"/>
  <c r="A42" i="6"/>
  <c r="A50" i="6"/>
  <c r="A58" i="6"/>
  <c r="A66" i="6"/>
  <c r="A70" i="6"/>
  <c r="A74" i="6"/>
  <c r="A78" i="6"/>
  <c r="A4" i="6"/>
  <c r="A1" i="1" s="1"/>
  <c r="A18" i="6"/>
  <c r="A22" i="6"/>
  <c r="A26" i="6"/>
  <c r="A35" i="6"/>
  <c r="A39" i="6"/>
  <c r="A43" i="6"/>
  <c r="A47" i="6"/>
  <c r="A51" i="6"/>
  <c r="A55" i="6"/>
  <c r="A59" i="6"/>
  <c r="A63" i="6"/>
  <c r="A67" i="6"/>
  <c r="A71" i="6"/>
  <c r="A75" i="6"/>
  <c r="A79" i="6"/>
  <c r="A20" i="6"/>
  <c r="A33" i="6"/>
  <c r="A41" i="6"/>
  <c r="A49" i="6"/>
  <c r="A57" i="6"/>
  <c r="A61" i="6"/>
  <c r="A69" i="6"/>
  <c r="A73" i="6"/>
  <c r="A77" i="6"/>
  <c r="A81" i="6"/>
  <c r="A3" i="6"/>
  <c r="A21" i="6"/>
  <c r="A38" i="6"/>
  <c r="A46" i="6"/>
  <c r="A54" i="6"/>
  <c r="A62" i="6"/>
  <c r="A15" i="6"/>
  <c r="A19" i="6"/>
  <c r="A23" i="6"/>
  <c r="A36" i="6"/>
  <c r="A40" i="6"/>
  <c r="A44" i="6"/>
  <c r="A48" i="6"/>
  <c r="A52" i="6"/>
  <c r="A56" i="6"/>
  <c r="A60" i="6"/>
  <c r="A64" i="6"/>
  <c r="A68" i="6"/>
  <c r="A72" i="6"/>
  <c r="A76" i="6"/>
  <c r="A80" i="6"/>
  <c r="A27" i="6"/>
  <c r="A31" i="6" l="1"/>
  <c r="A32" i="6"/>
  <c r="A30" i="6"/>
  <c r="A28" i="6"/>
  <c r="A29" i="6"/>
  <c r="C84" i="6"/>
  <c r="A83" i="6"/>
  <c r="O500" i="1" l="1"/>
  <c r="O500" i="10" s="1"/>
  <c r="O498" i="1"/>
  <c r="O498" i="10" s="1"/>
  <c r="O496" i="1"/>
  <c r="O496" i="10" s="1"/>
  <c r="O494" i="1"/>
  <c r="O494" i="10" s="1"/>
  <c r="O492" i="1"/>
  <c r="O492" i="10" s="1"/>
  <c r="O490" i="1"/>
  <c r="O490" i="10" s="1"/>
  <c r="O488" i="1"/>
  <c r="O488" i="10" s="1"/>
  <c r="O486" i="1"/>
  <c r="O486" i="10" s="1"/>
  <c r="O484" i="1"/>
  <c r="O484" i="10" s="1"/>
  <c r="O482" i="1"/>
  <c r="O482" i="10" s="1"/>
  <c r="O480" i="1"/>
  <c r="O480" i="10" s="1"/>
  <c r="O478" i="1"/>
  <c r="O478" i="10" s="1"/>
  <c r="O476" i="1"/>
  <c r="O476" i="10" s="1"/>
  <c r="O474" i="1"/>
  <c r="O474" i="10" s="1"/>
  <c r="O472" i="1"/>
  <c r="O472" i="10" s="1"/>
  <c r="O470" i="1"/>
  <c r="O470" i="10" s="1"/>
  <c r="O468" i="1"/>
  <c r="O468" i="10" s="1"/>
  <c r="O466" i="1"/>
  <c r="O466" i="10" s="1"/>
  <c r="O464" i="1"/>
  <c r="O464" i="10" s="1"/>
  <c r="O462" i="1"/>
  <c r="O462" i="10" s="1"/>
  <c r="O460" i="1"/>
  <c r="O460" i="10" s="1"/>
  <c r="O458" i="1"/>
  <c r="O458" i="10" s="1"/>
  <c r="O456" i="1"/>
  <c r="O456" i="10" s="1"/>
  <c r="O454" i="1"/>
  <c r="O454" i="10" s="1"/>
  <c r="O452" i="1"/>
  <c r="O452" i="10" s="1"/>
  <c r="O450" i="1"/>
  <c r="O450" i="10" s="1"/>
  <c r="O448" i="1"/>
  <c r="O448" i="10" s="1"/>
  <c r="O446" i="1"/>
  <c r="O446" i="10" s="1"/>
  <c r="O444" i="1"/>
  <c r="O444" i="10" s="1"/>
  <c r="O442" i="1"/>
  <c r="O442" i="10" s="1"/>
  <c r="O440" i="1"/>
  <c r="O440" i="10" s="1"/>
  <c r="O438" i="1"/>
  <c r="O438" i="10" s="1"/>
  <c r="O436" i="1"/>
  <c r="O436" i="10" s="1"/>
  <c r="O434" i="1"/>
  <c r="O434" i="10" s="1"/>
  <c r="O432" i="1"/>
  <c r="O432" i="10" s="1"/>
  <c r="O430" i="1"/>
  <c r="O430" i="10" s="1"/>
  <c r="O428" i="1"/>
  <c r="O428" i="10" s="1"/>
  <c r="O426" i="1"/>
  <c r="O426" i="10" s="1"/>
  <c r="O424" i="1"/>
  <c r="O424" i="10" s="1"/>
  <c r="O422" i="1"/>
  <c r="O422" i="10" s="1"/>
  <c r="O420" i="1"/>
  <c r="O420" i="10" s="1"/>
  <c r="O418" i="1"/>
  <c r="O418" i="10" s="1"/>
  <c r="O416" i="1"/>
  <c r="O416" i="10" s="1"/>
  <c r="O414" i="1"/>
  <c r="O414" i="10" s="1"/>
  <c r="O412" i="1"/>
  <c r="O412" i="10" s="1"/>
  <c r="O410" i="1"/>
  <c r="O410" i="10" s="1"/>
  <c r="O408" i="1"/>
  <c r="O408" i="10" s="1"/>
  <c r="O406" i="1"/>
  <c r="O406" i="10" s="1"/>
  <c r="O404" i="1"/>
  <c r="O404" i="10" s="1"/>
  <c r="O402" i="1"/>
  <c r="O402" i="10" s="1"/>
  <c r="O400" i="1"/>
  <c r="O400" i="10" s="1"/>
  <c r="O398" i="1"/>
  <c r="O398" i="10" s="1"/>
  <c r="O396" i="1"/>
  <c r="O396" i="10" s="1"/>
  <c r="O394" i="1"/>
  <c r="O394" i="10" s="1"/>
  <c r="O392" i="1"/>
  <c r="O392" i="10" s="1"/>
  <c r="O390" i="1"/>
  <c r="O390" i="10" s="1"/>
  <c r="O388" i="1"/>
  <c r="O388" i="10" s="1"/>
  <c r="O386" i="1"/>
  <c r="O386" i="10" s="1"/>
  <c r="O384" i="1"/>
  <c r="O384" i="10" s="1"/>
  <c r="O382" i="1"/>
  <c r="O382" i="10" s="1"/>
  <c r="O380" i="1"/>
  <c r="O380" i="10" s="1"/>
  <c r="O378" i="1"/>
  <c r="O378" i="10" s="1"/>
  <c r="O376" i="1"/>
  <c r="O376" i="10" s="1"/>
  <c r="O374" i="1"/>
  <c r="O374" i="10" s="1"/>
  <c r="O372" i="1"/>
  <c r="O372" i="10" s="1"/>
  <c r="O370" i="1"/>
  <c r="O370" i="10" s="1"/>
  <c r="O368" i="1"/>
  <c r="O368" i="10" s="1"/>
  <c r="O366" i="1"/>
  <c r="O366" i="10" s="1"/>
  <c r="O364" i="1"/>
  <c r="O364" i="10" s="1"/>
  <c r="O362" i="1"/>
  <c r="O362" i="10" s="1"/>
  <c r="O360" i="1"/>
  <c r="O360" i="10" s="1"/>
  <c r="O358" i="1"/>
  <c r="O358" i="10" s="1"/>
  <c r="O356" i="1"/>
  <c r="O356" i="10" s="1"/>
  <c r="O354" i="1"/>
  <c r="O354" i="10" s="1"/>
  <c r="O352" i="1"/>
  <c r="O352" i="10" s="1"/>
  <c r="O350" i="1"/>
  <c r="O350" i="10" s="1"/>
  <c r="O348" i="1"/>
  <c r="O348" i="10" s="1"/>
  <c r="O346" i="1"/>
  <c r="O346" i="10" s="1"/>
  <c r="O344" i="1"/>
  <c r="O344" i="10" s="1"/>
  <c r="O342" i="1"/>
  <c r="O342" i="10" s="1"/>
  <c r="O340" i="1"/>
  <c r="O340" i="10" s="1"/>
  <c r="O338" i="1"/>
  <c r="O338" i="10" s="1"/>
  <c r="O336" i="1"/>
  <c r="O336" i="10" s="1"/>
  <c r="O334" i="1"/>
  <c r="O334" i="10" s="1"/>
  <c r="O332" i="1"/>
  <c r="O332" i="10" s="1"/>
  <c r="N500" i="1"/>
  <c r="N500" i="10" s="1"/>
  <c r="N498" i="1"/>
  <c r="N498" i="10" s="1"/>
  <c r="N496" i="1"/>
  <c r="N496" i="10" s="1"/>
  <c r="N494" i="1"/>
  <c r="N494" i="10" s="1"/>
  <c r="N492" i="1"/>
  <c r="N492" i="10" s="1"/>
  <c r="N490" i="1"/>
  <c r="N490" i="10" s="1"/>
  <c r="N488" i="1"/>
  <c r="N488" i="10" s="1"/>
  <c r="N486" i="1"/>
  <c r="N486" i="10" s="1"/>
  <c r="N484" i="1"/>
  <c r="N484" i="10" s="1"/>
  <c r="N482" i="1"/>
  <c r="N482" i="10" s="1"/>
  <c r="N480" i="1"/>
  <c r="N480" i="10" s="1"/>
  <c r="N478" i="1"/>
  <c r="N478" i="10" s="1"/>
  <c r="N476" i="1"/>
  <c r="N476" i="10" s="1"/>
  <c r="N474" i="1"/>
  <c r="N474" i="10" s="1"/>
  <c r="N472" i="1"/>
  <c r="N472" i="10" s="1"/>
  <c r="N470" i="1"/>
  <c r="N470" i="10" s="1"/>
  <c r="N468" i="1"/>
  <c r="N468" i="10" s="1"/>
  <c r="N466" i="1"/>
  <c r="N466" i="10" s="1"/>
  <c r="N464" i="1"/>
  <c r="N464" i="10" s="1"/>
  <c r="N462" i="1"/>
  <c r="N462" i="10" s="1"/>
  <c r="N460" i="1"/>
  <c r="N460" i="10" s="1"/>
  <c r="N458" i="1"/>
  <c r="N458" i="10" s="1"/>
  <c r="N456" i="1"/>
  <c r="N456" i="10" s="1"/>
  <c r="N454" i="1"/>
  <c r="N454" i="10" s="1"/>
  <c r="N452" i="1"/>
  <c r="N452" i="10" s="1"/>
  <c r="N450" i="1"/>
  <c r="N450" i="10" s="1"/>
  <c r="N448" i="1"/>
  <c r="N448" i="10" s="1"/>
  <c r="N446" i="1"/>
  <c r="N446" i="10" s="1"/>
  <c r="N444" i="1"/>
  <c r="N444" i="10" s="1"/>
  <c r="N442" i="1"/>
  <c r="N442" i="10" s="1"/>
  <c r="N440" i="1"/>
  <c r="N440" i="10" s="1"/>
  <c r="N438" i="1"/>
  <c r="N438" i="10" s="1"/>
  <c r="N436" i="1"/>
  <c r="N436" i="10" s="1"/>
  <c r="N434" i="1"/>
  <c r="N434" i="10" s="1"/>
  <c r="N432" i="1"/>
  <c r="N432" i="10" s="1"/>
  <c r="N430" i="1"/>
  <c r="N430" i="10" s="1"/>
  <c r="N428" i="1"/>
  <c r="N428" i="10" s="1"/>
  <c r="N426" i="1"/>
  <c r="N426" i="10" s="1"/>
  <c r="N424" i="1"/>
  <c r="N424" i="10" s="1"/>
  <c r="N422" i="1"/>
  <c r="N422" i="10" s="1"/>
  <c r="N420" i="1"/>
  <c r="N420" i="10" s="1"/>
  <c r="N418" i="1"/>
  <c r="N418" i="10" s="1"/>
  <c r="N416" i="1"/>
  <c r="N416" i="10" s="1"/>
  <c r="N414" i="1"/>
  <c r="N414" i="10" s="1"/>
  <c r="N412" i="1"/>
  <c r="N412" i="10" s="1"/>
  <c r="N410" i="1"/>
  <c r="N410" i="10" s="1"/>
  <c r="N408" i="1"/>
  <c r="N408" i="10" s="1"/>
  <c r="N406" i="1"/>
  <c r="N406" i="10" s="1"/>
  <c r="N404" i="1"/>
  <c r="N404" i="10" s="1"/>
  <c r="N402" i="1"/>
  <c r="N402" i="10" s="1"/>
  <c r="N400" i="1"/>
  <c r="N400" i="10" s="1"/>
  <c r="N398" i="1"/>
  <c r="N398" i="10" s="1"/>
  <c r="N396" i="1"/>
  <c r="N396" i="10" s="1"/>
  <c r="N394" i="1"/>
  <c r="N394" i="10" s="1"/>
  <c r="N392" i="1"/>
  <c r="N392" i="10" s="1"/>
  <c r="N390" i="1"/>
  <c r="N390" i="10" s="1"/>
  <c r="N388" i="1"/>
  <c r="N388" i="10" s="1"/>
  <c r="N386" i="1"/>
  <c r="N386" i="10" s="1"/>
  <c r="N384" i="1"/>
  <c r="N384" i="10" s="1"/>
  <c r="N382" i="1"/>
  <c r="N382" i="10" s="1"/>
  <c r="N380" i="1"/>
  <c r="N380" i="10" s="1"/>
  <c r="N378" i="1"/>
  <c r="N378" i="10" s="1"/>
  <c r="N376" i="1"/>
  <c r="N376" i="10" s="1"/>
  <c r="N374" i="1"/>
  <c r="N374" i="10" s="1"/>
  <c r="N372" i="1"/>
  <c r="N372" i="10" s="1"/>
  <c r="N370" i="1"/>
  <c r="N370" i="10" s="1"/>
  <c r="N368" i="1"/>
  <c r="N368" i="10" s="1"/>
  <c r="N366" i="1"/>
  <c r="N366" i="10" s="1"/>
  <c r="N364" i="1"/>
  <c r="N364" i="10" s="1"/>
  <c r="N362" i="1"/>
  <c r="N362" i="10" s="1"/>
  <c r="N360" i="1"/>
  <c r="N360" i="10" s="1"/>
  <c r="N358" i="1"/>
  <c r="N358" i="10" s="1"/>
  <c r="N356" i="1"/>
  <c r="N356" i="10" s="1"/>
  <c r="N354" i="1"/>
  <c r="N354" i="10" s="1"/>
  <c r="N352" i="1"/>
  <c r="N352" i="10" s="1"/>
  <c r="N350" i="1"/>
  <c r="N350" i="10" s="1"/>
  <c r="N348" i="1"/>
  <c r="N348" i="10" s="1"/>
  <c r="N346" i="1"/>
  <c r="N346" i="10" s="1"/>
  <c r="N344" i="1"/>
  <c r="N344" i="10" s="1"/>
  <c r="N342" i="1"/>
  <c r="N342" i="10" s="1"/>
  <c r="N340" i="1"/>
  <c r="N340" i="10" s="1"/>
  <c r="N338" i="1"/>
  <c r="N338" i="10" s="1"/>
  <c r="N336" i="1"/>
  <c r="N336" i="10" s="1"/>
  <c r="O499" i="1"/>
  <c r="O499" i="10" s="1"/>
  <c r="O497" i="1"/>
  <c r="O497" i="10" s="1"/>
  <c r="O495" i="1"/>
  <c r="O495" i="10" s="1"/>
  <c r="O493" i="1"/>
  <c r="O493" i="10" s="1"/>
  <c r="O491" i="1"/>
  <c r="O491" i="10" s="1"/>
  <c r="O489" i="1"/>
  <c r="O489" i="10" s="1"/>
  <c r="O487" i="1"/>
  <c r="O487" i="10" s="1"/>
  <c r="O485" i="1"/>
  <c r="O485" i="10" s="1"/>
  <c r="O483" i="1"/>
  <c r="O483" i="10" s="1"/>
  <c r="O481" i="1"/>
  <c r="O481" i="10" s="1"/>
  <c r="O479" i="1"/>
  <c r="O479" i="10" s="1"/>
  <c r="O477" i="1"/>
  <c r="O477" i="10" s="1"/>
  <c r="O475" i="1"/>
  <c r="O475" i="10" s="1"/>
  <c r="O473" i="1"/>
  <c r="O473" i="10" s="1"/>
  <c r="O471" i="1"/>
  <c r="O471" i="10" s="1"/>
  <c r="O469" i="1"/>
  <c r="O469" i="10" s="1"/>
  <c r="O467" i="1"/>
  <c r="O467" i="10" s="1"/>
  <c r="O465" i="1"/>
  <c r="O465" i="10" s="1"/>
  <c r="O463" i="1"/>
  <c r="O463" i="10" s="1"/>
  <c r="O461" i="1"/>
  <c r="O461" i="10" s="1"/>
  <c r="O459" i="1"/>
  <c r="O459" i="10" s="1"/>
  <c r="O457" i="1"/>
  <c r="O457" i="10" s="1"/>
  <c r="O455" i="1"/>
  <c r="O455" i="10" s="1"/>
  <c r="O453" i="1"/>
  <c r="O453" i="10" s="1"/>
  <c r="O451" i="1"/>
  <c r="O451" i="10" s="1"/>
  <c r="O449" i="1"/>
  <c r="O449" i="10" s="1"/>
  <c r="O447" i="1"/>
  <c r="O447" i="10" s="1"/>
  <c r="O445" i="1"/>
  <c r="O445" i="10" s="1"/>
  <c r="O443" i="1"/>
  <c r="O443" i="10" s="1"/>
  <c r="O441" i="1"/>
  <c r="O441" i="10" s="1"/>
  <c r="O439" i="1"/>
  <c r="O439" i="10" s="1"/>
  <c r="O437" i="1"/>
  <c r="O437" i="10" s="1"/>
  <c r="O435" i="1"/>
  <c r="O435" i="10" s="1"/>
  <c r="O433" i="1"/>
  <c r="O433" i="10" s="1"/>
  <c r="O431" i="1"/>
  <c r="O431" i="10" s="1"/>
  <c r="O429" i="1"/>
  <c r="O429" i="10" s="1"/>
  <c r="O427" i="1"/>
  <c r="O427" i="10" s="1"/>
  <c r="O425" i="1"/>
  <c r="O425" i="10" s="1"/>
  <c r="O423" i="1"/>
  <c r="O423" i="10" s="1"/>
  <c r="O421" i="1"/>
  <c r="O421" i="10" s="1"/>
  <c r="O419" i="1"/>
  <c r="O419" i="10" s="1"/>
  <c r="O417" i="1"/>
  <c r="O417" i="10" s="1"/>
  <c r="O415" i="1"/>
  <c r="O415" i="10" s="1"/>
  <c r="O413" i="1"/>
  <c r="O413" i="10" s="1"/>
  <c r="O411" i="1"/>
  <c r="O411" i="10" s="1"/>
  <c r="O409" i="1"/>
  <c r="O409" i="10" s="1"/>
  <c r="O407" i="1"/>
  <c r="O407" i="10" s="1"/>
  <c r="O405" i="1"/>
  <c r="O405" i="10" s="1"/>
  <c r="O403" i="1"/>
  <c r="O403" i="10" s="1"/>
  <c r="O401" i="1"/>
  <c r="O401" i="10" s="1"/>
  <c r="O399" i="1"/>
  <c r="O399" i="10" s="1"/>
  <c r="O397" i="1"/>
  <c r="O397" i="10" s="1"/>
  <c r="O395" i="1"/>
  <c r="O395" i="10" s="1"/>
  <c r="O393" i="1"/>
  <c r="O393" i="10" s="1"/>
  <c r="O391" i="1"/>
  <c r="O391" i="10" s="1"/>
  <c r="O389" i="1"/>
  <c r="O389" i="10" s="1"/>
  <c r="O387" i="1"/>
  <c r="O387" i="10" s="1"/>
  <c r="O385" i="1"/>
  <c r="O385" i="10" s="1"/>
  <c r="O383" i="1"/>
  <c r="O383" i="10" s="1"/>
  <c r="O381" i="1"/>
  <c r="O381" i="10" s="1"/>
  <c r="O379" i="1"/>
  <c r="O379" i="10" s="1"/>
  <c r="O377" i="1"/>
  <c r="O377" i="10" s="1"/>
  <c r="O375" i="1"/>
  <c r="O375" i="10" s="1"/>
  <c r="O373" i="1"/>
  <c r="O373" i="10" s="1"/>
  <c r="O371" i="1"/>
  <c r="O371" i="10" s="1"/>
  <c r="O369" i="1"/>
  <c r="O369" i="10" s="1"/>
  <c r="O367" i="1"/>
  <c r="O367" i="10" s="1"/>
  <c r="O365" i="1"/>
  <c r="O365" i="10" s="1"/>
  <c r="O363" i="1"/>
  <c r="O363" i="10" s="1"/>
  <c r="O361" i="1"/>
  <c r="O361" i="10" s="1"/>
  <c r="O359" i="1"/>
  <c r="O359" i="10" s="1"/>
  <c r="O357" i="1"/>
  <c r="O357" i="10" s="1"/>
  <c r="O355" i="1"/>
  <c r="O355" i="10" s="1"/>
  <c r="O353" i="1"/>
  <c r="O353" i="10" s="1"/>
  <c r="O351" i="1"/>
  <c r="O351" i="10" s="1"/>
  <c r="O349" i="1"/>
  <c r="O349" i="10" s="1"/>
  <c r="O347" i="1"/>
  <c r="O347" i="10" s="1"/>
  <c r="O345" i="1"/>
  <c r="O345" i="10" s="1"/>
  <c r="O343" i="1"/>
  <c r="O343" i="10" s="1"/>
  <c r="O341" i="1"/>
  <c r="O341" i="10" s="1"/>
  <c r="O339" i="1"/>
  <c r="O339" i="10" s="1"/>
  <c r="O337" i="1"/>
  <c r="O337" i="10" s="1"/>
  <c r="O335" i="1"/>
  <c r="O335" i="10" s="1"/>
  <c r="O333" i="1"/>
  <c r="O333" i="10" s="1"/>
  <c r="O331" i="1"/>
  <c r="O331" i="10" s="1"/>
  <c r="N499" i="1"/>
  <c r="N499" i="10" s="1"/>
  <c r="N491" i="1"/>
  <c r="N491" i="10" s="1"/>
  <c r="N483" i="1"/>
  <c r="N483" i="10" s="1"/>
  <c r="N475" i="1"/>
  <c r="N475" i="10" s="1"/>
  <c r="N467" i="1"/>
  <c r="N467" i="10" s="1"/>
  <c r="N459" i="1"/>
  <c r="N459" i="10" s="1"/>
  <c r="N451" i="1"/>
  <c r="N451" i="10" s="1"/>
  <c r="N443" i="1"/>
  <c r="N443" i="10" s="1"/>
  <c r="N435" i="1"/>
  <c r="N435" i="10" s="1"/>
  <c r="N427" i="1"/>
  <c r="N427" i="10" s="1"/>
  <c r="N419" i="1"/>
  <c r="N419" i="10" s="1"/>
  <c r="N411" i="1"/>
  <c r="N411" i="10" s="1"/>
  <c r="N403" i="1"/>
  <c r="N403" i="10" s="1"/>
  <c r="N395" i="1"/>
  <c r="N395" i="10" s="1"/>
  <c r="N387" i="1"/>
  <c r="N387" i="10" s="1"/>
  <c r="N379" i="1"/>
  <c r="N379" i="10" s="1"/>
  <c r="N371" i="1"/>
  <c r="N371" i="10" s="1"/>
  <c r="N363" i="1"/>
  <c r="N363" i="10" s="1"/>
  <c r="N355" i="1"/>
  <c r="N355" i="10" s="1"/>
  <c r="N347" i="1"/>
  <c r="N347" i="10" s="1"/>
  <c r="N339" i="1"/>
  <c r="N339" i="10" s="1"/>
  <c r="N333" i="1"/>
  <c r="N333" i="10" s="1"/>
  <c r="N330" i="1"/>
  <c r="N330" i="10" s="1"/>
  <c r="N328" i="1"/>
  <c r="N328" i="10" s="1"/>
  <c r="N326" i="1"/>
  <c r="N326" i="10" s="1"/>
  <c r="N324" i="1"/>
  <c r="N324" i="10" s="1"/>
  <c r="N322" i="1"/>
  <c r="N322" i="10" s="1"/>
  <c r="N320" i="1"/>
  <c r="N320" i="10" s="1"/>
  <c r="N318" i="1"/>
  <c r="N318" i="10" s="1"/>
  <c r="N316" i="1"/>
  <c r="N316" i="10" s="1"/>
  <c r="N314" i="1"/>
  <c r="N314" i="10" s="1"/>
  <c r="N312" i="1"/>
  <c r="N312" i="10" s="1"/>
  <c r="N310" i="1"/>
  <c r="N310" i="10" s="1"/>
  <c r="N308" i="1"/>
  <c r="N308" i="10" s="1"/>
  <c r="N306" i="1"/>
  <c r="N306" i="10" s="1"/>
  <c r="N304" i="1"/>
  <c r="N304" i="10" s="1"/>
  <c r="N302" i="1"/>
  <c r="N302" i="10" s="1"/>
  <c r="N300" i="1"/>
  <c r="N300" i="10" s="1"/>
  <c r="N298" i="1"/>
  <c r="N298" i="10" s="1"/>
  <c r="N296" i="1"/>
  <c r="N296" i="10" s="1"/>
  <c r="N294" i="1"/>
  <c r="N294" i="10" s="1"/>
  <c r="N292" i="1"/>
  <c r="N292" i="10" s="1"/>
  <c r="N290" i="1"/>
  <c r="N290" i="10" s="1"/>
  <c r="N288" i="1"/>
  <c r="N288" i="10" s="1"/>
  <c r="N286" i="1"/>
  <c r="N286" i="10" s="1"/>
  <c r="N284" i="1"/>
  <c r="N284" i="10" s="1"/>
  <c r="N282" i="1"/>
  <c r="N282" i="10" s="1"/>
  <c r="N280" i="1"/>
  <c r="N280" i="10" s="1"/>
  <c r="N278" i="1"/>
  <c r="N278" i="10" s="1"/>
  <c r="N276" i="1"/>
  <c r="N276" i="10" s="1"/>
  <c r="N274" i="1"/>
  <c r="N274" i="10" s="1"/>
  <c r="N272" i="1"/>
  <c r="N272" i="10" s="1"/>
  <c r="N270" i="1"/>
  <c r="N270" i="10" s="1"/>
  <c r="N268" i="1"/>
  <c r="N268" i="10" s="1"/>
  <c r="N266" i="1"/>
  <c r="N266" i="10" s="1"/>
  <c r="N264" i="1"/>
  <c r="N264" i="10" s="1"/>
  <c r="N262" i="1"/>
  <c r="N262" i="10" s="1"/>
  <c r="N260" i="1"/>
  <c r="N260" i="10" s="1"/>
  <c r="N258" i="1"/>
  <c r="N258" i="10" s="1"/>
  <c r="N256" i="1"/>
  <c r="N256" i="10" s="1"/>
  <c r="N254" i="1"/>
  <c r="N254" i="10" s="1"/>
  <c r="N252" i="1"/>
  <c r="N252" i="10" s="1"/>
  <c r="N250" i="1"/>
  <c r="N250" i="10" s="1"/>
  <c r="N248" i="1"/>
  <c r="N248" i="10" s="1"/>
  <c r="N246" i="1"/>
  <c r="N246" i="10" s="1"/>
  <c r="N244" i="1"/>
  <c r="N244" i="10" s="1"/>
  <c r="N242" i="1"/>
  <c r="N242" i="10" s="1"/>
  <c r="N240" i="1"/>
  <c r="N240" i="10" s="1"/>
  <c r="N238" i="1"/>
  <c r="N238" i="10" s="1"/>
  <c r="N236" i="1"/>
  <c r="N236" i="10" s="1"/>
  <c r="N234" i="1"/>
  <c r="N234" i="10" s="1"/>
  <c r="N232" i="1"/>
  <c r="N232" i="10" s="1"/>
  <c r="N230" i="1"/>
  <c r="N230" i="10" s="1"/>
  <c r="N228" i="1"/>
  <c r="N228" i="10" s="1"/>
  <c r="N226" i="1"/>
  <c r="N226" i="10" s="1"/>
  <c r="N224" i="1"/>
  <c r="N224" i="10" s="1"/>
  <c r="N222" i="1"/>
  <c r="N222" i="10" s="1"/>
  <c r="N220" i="1"/>
  <c r="N220" i="10" s="1"/>
  <c r="N218" i="1"/>
  <c r="N218" i="10" s="1"/>
  <c r="N216" i="1"/>
  <c r="N216" i="10" s="1"/>
  <c r="N214" i="1"/>
  <c r="N214" i="10" s="1"/>
  <c r="N212" i="1"/>
  <c r="N212" i="10" s="1"/>
  <c r="N210" i="1"/>
  <c r="N210" i="10" s="1"/>
  <c r="N208" i="1"/>
  <c r="N208" i="10" s="1"/>
  <c r="N206" i="1"/>
  <c r="N206" i="10" s="1"/>
  <c r="N204" i="1"/>
  <c r="N204" i="10" s="1"/>
  <c r="N202" i="1"/>
  <c r="N202" i="10" s="1"/>
  <c r="N200" i="1"/>
  <c r="N200" i="10" s="1"/>
  <c r="N198" i="1"/>
  <c r="N198" i="10" s="1"/>
  <c r="N196" i="1"/>
  <c r="N196" i="10" s="1"/>
  <c r="N194" i="1"/>
  <c r="N194" i="10" s="1"/>
  <c r="N192" i="1"/>
  <c r="N192" i="10" s="1"/>
  <c r="N190" i="1"/>
  <c r="N190" i="10" s="1"/>
  <c r="N188" i="1"/>
  <c r="N188" i="10" s="1"/>
  <c r="N186" i="1"/>
  <c r="N186" i="10" s="1"/>
  <c r="N184" i="1"/>
  <c r="N184" i="10" s="1"/>
  <c r="N182" i="1"/>
  <c r="N182" i="10" s="1"/>
  <c r="N180" i="1"/>
  <c r="N180" i="10" s="1"/>
  <c r="N178" i="1"/>
  <c r="N178" i="10" s="1"/>
  <c r="N176" i="1"/>
  <c r="N176" i="10" s="1"/>
  <c r="N174" i="1"/>
  <c r="N174" i="10" s="1"/>
  <c r="N497" i="1"/>
  <c r="N497" i="10" s="1"/>
  <c r="N489" i="1"/>
  <c r="N489" i="10" s="1"/>
  <c r="N481" i="1"/>
  <c r="N481" i="10" s="1"/>
  <c r="N473" i="1"/>
  <c r="N473" i="10" s="1"/>
  <c r="N465" i="1"/>
  <c r="N465" i="10" s="1"/>
  <c r="N457" i="1"/>
  <c r="N457" i="10" s="1"/>
  <c r="N449" i="1"/>
  <c r="N449" i="10" s="1"/>
  <c r="N441" i="1"/>
  <c r="N441" i="10" s="1"/>
  <c r="N433" i="1"/>
  <c r="N433" i="10" s="1"/>
  <c r="N425" i="1"/>
  <c r="N425" i="10" s="1"/>
  <c r="N417" i="1"/>
  <c r="N417" i="10" s="1"/>
  <c r="N409" i="1"/>
  <c r="N409" i="10" s="1"/>
  <c r="N401" i="1"/>
  <c r="N401" i="10" s="1"/>
  <c r="N393" i="1"/>
  <c r="N393" i="10" s="1"/>
  <c r="N385" i="1"/>
  <c r="N385" i="10" s="1"/>
  <c r="N377" i="1"/>
  <c r="N377" i="10" s="1"/>
  <c r="N369" i="1"/>
  <c r="N369" i="10" s="1"/>
  <c r="N361" i="1"/>
  <c r="N361" i="10" s="1"/>
  <c r="N353" i="1"/>
  <c r="N353" i="10" s="1"/>
  <c r="N345" i="1"/>
  <c r="N345" i="10" s="1"/>
  <c r="N337" i="1"/>
  <c r="N337" i="10" s="1"/>
  <c r="N332" i="1"/>
  <c r="N332" i="10" s="1"/>
  <c r="O329" i="1"/>
  <c r="O329" i="10" s="1"/>
  <c r="O327" i="1"/>
  <c r="O327" i="10" s="1"/>
  <c r="O325" i="1"/>
  <c r="O325" i="10" s="1"/>
  <c r="O323" i="1"/>
  <c r="O323" i="10" s="1"/>
  <c r="O321" i="1"/>
  <c r="O321" i="10" s="1"/>
  <c r="O319" i="1"/>
  <c r="O319" i="10" s="1"/>
  <c r="O317" i="1"/>
  <c r="O317" i="10" s="1"/>
  <c r="O315" i="1"/>
  <c r="O315" i="10" s="1"/>
  <c r="O313" i="1"/>
  <c r="O313" i="10" s="1"/>
  <c r="O311" i="1"/>
  <c r="O311" i="10" s="1"/>
  <c r="O309" i="1"/>
  <c r="O309" i="10" s="1"/>
  <c r="O307" i="1"/>
  <c r="O307" i="10" s="1"/>
  <c r="O305" i="1"/>
  <c r="O305" i="10" s="1"/>
  <c r="O303" i="1"/>
  <c r="O303" i="10" s="1"/>
  <c r="O301" i="1"/>
  <c r="O301" i="10" s="1"/>
  <c r="O299" i="1"/>
  <c r="O299" i="10" s="1"/>
  <c r="O297" i="1"/>
  <c r="O297" i="10" s="1"/>
  <c r="O295" i="1"/>
  <c r="O295" i="10" s="1"/>
  <c r="O293" i="1"/>
  <c r="O293" i="10" s="1"/>
  <c r="O291" i="1"/>
  <c r="O291" i="10" s="1"/>
  <c r="O289" i="1"/>
  <c r="O289" i="10" s="1"/>
  <c r="O287" i="1"/>
  <c r="O287" i="10" s="1"/>
  <c r="O285" i="1"/>
  <c r="O285" i="10" s="1"/>
  <c r="O283" i="1"/>
  <c r="O283" i="10" s="1"/>
  <c r="O281" i="1"/>
  <c r="O281" i="10" s="1"/>
  <c r="O279" i="1"/>
  <c r="O279" i="10" s="1"/>
  <c r="O277" i="1"/>
  <c r="O277" i="10" s="1"/>
  <c r="O275" i="1"/>
  <c r="O275" i="10" s="1"/>
  <c r="O273" i="1"/>
  <c r="O273" i="10" s="1"/>
  <c r="O271" i="1"/>
  <c r="O271" i="10" s="1"/>
  <c r="O269" i="1"/>
  <c r="O269" i="10" s="1"/>
  <c r="O267" i="1"/>
  <c r="O267" i="10" s="1"/>
  <c r="O265" i="1"/>
  <c r="O265" i="10" s="1"/>
  <c r="O263" i="1"/>
  <c r="O263" i="10" s="1"/>
  <c r="O261" i="1"/>
  <c r="O261" i="10" s="1"/>
  <c r="O259" i="1"/>
  <c r="O259" i="10" s="1"/>
  <c r="O257" i="1"/>
  <c r="O257" i="10" s="1"/>
  <c r="O255" i="1"/>
  <c r="O255" i="10" s="1"/>
  <c r="O253" i="1"/>
  <c r="O253" i="10" s="1"/>
  <c r="O251" i="1"/>
  <c r="O251" i="10" s="1"/>
  <c r="O249" i="1"/>
  <c r="O249" i="10" s="1"/>
  <c r="O247" i="1"/>
  <c r="O247" i="10" s="1"/>
  <c r="O245" i="1"/>
  <c r="O245" i="10" s="1"/>
  <c r="O243" i="1"/>
  <c r="O243" i="10" s="1"/>
  <c r="O241" i="1"/>
  <c r="O241" i="10" s="1"/>
  <c r="O239" i="1"/>
  <c r="O239" i="10" s="1"/>
  <c r="O237" i="1"/>
  <c r="O237" i="10" s="1"/>
  <c r="O235" i="1"/>
  <c r="O235" i="10" s="1"/>
  <c r="O233" i="1"/>
  <c r="O233" i="10" s="1"/>
  <c r="O231" i="1"/>
  <c r="O231" i="10" s="1"/>
  <c r="O229" i="1"/>
  <c r="O229" i="10" s="1"/>
  <c r="O227" i="1"/>
  <c r="O227" i="10" s="1"/>
  <c r="O225" i="1"/>
  <c r="O225" i="10" s="1"/>
  <c r="O223" i="1"/>
  <c r="O223" i="10" s="1"/>
  <c r="O221" i="1"/>
  <c r="O221" i="10" s="1"/>
  <c r="O219" i="1"/>
  <c r="O219" i="10" s="1"/>
  <c r="O217" i="1"/>
  <c r="O217" i="10" s="1"/>
  <c r="O215" i="1"/>
  <c r="O215" i="10" s="1"/>
  <c r="O213" i="1"/>
  <c r="O213" i="10" s="1"/>
  <c r="O211" i="1"/>
  <c r="O211" i="10" s="1"/>
  <c r="O209" i="1"/>
  <c r="O209" i="10" s="1"/>
  <c r="O207" i="1"/>
  <c r="O207" i="10" s="1"/>
  <c r="O205" i="1"/>
  <c r="O205" i="10" s="1"/>
  <c r="N495" i="1"/>
  <c r="N495" i="10" s="1"/>
  <c r="N479" i="1"/>
  <c r="N479" i="10" s="1"/>
  <c r="N463" i="1"/>
  <c r="N463" i="10" s="1"/>
  <c r="N447" i="1"/>
  <c r="N447" i="10" s="1"/>
  <c r="N431" i="1"/>
  <c r="N431" i="10" s="1"/>
  <c r="N415" i="1"/>
  <c r="N415" i="10" s="1"/>
  <c r="N399" i="1"/>
  <c r="N399" i="10" s="1"/>
  <c r="N383" i="1"/>
  <c r="N383" i="10" s="1"/>
  <c r="N367" i="1"/>
  <c r="N367" i="10" s="1"/>
  <c r="N351" i="1"/>
  <c r="N351" i="10" s="1"/>
  <c r="N335" i="1"/>
  <c r="N335" i="10" s="1"/>
  <c r="N329" i="1"/>
  <c r="N329" i="10" s="1"/>
  <c r="N325" i="1"/>
  <c r="N325" i="10" s="1"/>
  <c r="N321" i="1"/>
  <c r="N321" i="10" s="1"/>
  <c r="N317" i="1"/>
  <c r="N317" i="10" s="1"/>
  <c r="N313" i="1"/>
  <c r="N313" i="10" s="1"/>
  <c r="N309" i="1"/>
  <c r="N309" i="10" s="1"/>
  <c r="N305" i="1"/>
  <c r="N305" i="10" s="1"/>
  <c r="N301" i="1"/>
  <c r="N301" i="10" s="1"/>
  <c r="N297" i="1"/>
  <c r="N297" i="10" s="1"/>
  <c r="N293" i="1"/>
  <c r="N293" i="10" s="1"/>
  <c r="N289" i="1"/>
  <c r="N289" i="10" s="1"/>
  <c r="N285" i="1"/>
  <c r="N285" i="10" s="1"/>
  <c r="N281" i="1"/>
  <c r="N281" i="10" s="1"/>
  <c r="N277" i="1"/>
  <c r="N277" i="10" s="1"/>
  <c r="N273" i="1"/>
  <c r="N273" i="10" s="1"/>
  <c r="N269" i="1"/>
  <c r="N269" i="10" s="1"/>
  <c r="N265" i="1"/>
  <c r="N265" i="10" s="1"/>
  <c r="N261" i="1"/>
  <c r="N261" i="10" s="1"/>
  <c r="N257" i="1"/>
  <c r="N257" i="10" s="1"/>
  <c r="N253" i="1"/>
  <c r="N253" i="10" s="1"/>
  <c r="N249" i="1"/>
  <c r="N249" i="10" s="1"/>
  <c r="N245" i="1"/>
  <c r="N245" i="10" s="1"/>
  <c r="N241" i="1"/>
  <c r="N241" i="10" s="1"/>
  <c r="N237" i="1"/>
  <c r="N237" i="10" s="1"/>
  <c r="N233" i="1"/>
  <c r="N233" i="10" s="1"/>
  <c r="N229" i="1"/>
  <c r="N229" i="10" s="1"/>
  <c r="N225" i="1"/>
  <c r="N225" i="10" s="1"/>
  <c r="N221" i="1"/>
  <c r="N221" i="10" s="1"/>
  <c r="N217" i="1"/>
  <c r="N217" i="10" s="1"/>
  <c r="N213" i="1"/>
  <c r="N213" i="10" s="1"/>
  <c r="N209" i="1"/>
  <c r="N209" i="10" s="1"/>
  <c r="N205" i="1"/>
  <c r="N205" i="10" s="1"/>
  <c r="O202" i="1"/>
  <c r="O202" i="10" s="1"/>
  <c r="O199" i="1"/>
  <c r="O199" i="10" s="1"/>
  <c r="N197" i="1"/>
  <c r="N197" i="10" s="1"/>
  <c r="O194" i="1"/>
  <c r="O194" i="10" s="1"/>
  <c r="O191" i="1"/>
  <c r="O191" i="10" s="1"/>
  <c r="N189" i="1"/>
  <c r="N189" i="10" s="1"/>
  <c r="O186" i="1"/>
  <c r="O186" i="10" s="1"/>
  <c r="O183" i="1"/>
  <c r="O183" i="10" s="1"/>
  <c r="N181" i="1"/>
  <c r="N181" i="10" s="1"/>
  <c r="O178" i="1"/>
  <c r="O178" i="10" s="1"/>
  <c r="O175" i="1"/>
  <c r="O175" i="10" s="1"/>
  <c r="N173" i="1"/>
  <c r="N173" i="10" s="1"/>
  <c r="N171" i="1"/>
  <c r="N171" i="10" s="1"/>
  <c r="N169" i="1"/>
  <c r="N169" i="10" s="1"/>
  <c r="N167" i="1"/>
  <c r="N167" i="10" s="1"/>
  <c r="N165" i="1"/>
  <c r="N165" i="10" s="1"/>
  <c r="N163" i="1"/>
  <c r="N163" i="10" s="1"/>
  <c r="N161" i="1"/>
  <c r="N161" i="10" s="1"/>
  <c r="N159" i="1"/>
  <c r="N159" i="10" s="1"/>
  <c r="N157" i="1"/>
  <c r="N157" i="10" s="1"/>
  <c r="N155" i="1"/>
  <c r="N155" i="10" s="1"/>
  <c r="N153" i="1"/>
  <c r="N153" i="10" s="1"/>
  <c r="N151" i="1"/>
  <c r="N151" i="10" s="1"/>
  <c r="N149" i="1"/>
  <c r="N149" i="10" s="1"/>
  <c r="N147" i="1"/>
  <c r="N147" i="10" s="1"/>
  <c r="N145" i="1"/>
  <c r="N145" i="10" s="1"/>
  <c r="N143" i="1"/>
  <c r="N143" i="10" s="1"/>
  <c r="N141" i="1"/>
  <c r="N141" i="10" s="1"/>
  <c r="N139" i="1"/>
  <c r="N139" i="10" s="1"/>
  <c r="N137" i="1"/>
  <c r="N137" i="10" s="1"/>
  <c r="N135" i="1"/>
  <c r="N135" i="10" s="1"/>
  <c r="N133" i="1"/>
  <c r="N133" i="10" s="1"/>
  <c r="N131" i="1"/>
  <c r="N131" i="10" s="1"/>
  <c r="N129" i="1"/>
  <c r="N129" i="10" s="1"/>
  <c r="N127" i="1"/>
  <c r="N127" i="10" s="1"/>
  <c r="N125" i="1"/>
  <c r="N125" i="10" s="1"/>
  <c r="N123" i="1"/>
  <c r="N123" i="10" s="1"/>
  <c r="N121" i="1"/>
  <c r="N121" i="10" s="1"/>
  <c r="N119" i="1"/>
  <c r="N119" i="10" s="1"/>
  <c r="N117" i="1"/>
  <c r="N117" i="10" s="1"/>
  <c r="N115" i="1"/>
  <c r="N115" i="10" s="1"/>
  <c r="N113" i="1"/>
  <c r="N113" i="10" s="1"/>
  <c r="N111" i="1"/>
  <c r="N111" i="10" s="1"/>
  <c r="N109" i="1"/>
  <c r="N109" i="10" s="1"/>
  <c r="N107" i="1"/>
  <c r="N107" i="10" s="1"/>
  <c r="N105" i="1"/>
  <c r="N105" i="10" s="1"/>
  <c r="N103" i="1"/>
  <c r="N103" i="10" s="1"/>
  <c r="N101" i="1"/>
  <c r="N101" i="10" s="1"/>
  <c r="N99" i="1"/>
  <c r="N99" i="10" s="1"/>
  <c r="N97" i="1"/>
  <c r="N97" i="10" s="1"/>
  <c r="N95" i="1"/>
  <c r="N95" i="10" s="1"/>
  <c r="N93" i="1"/>
  <c r="N93" i="10" s="1"/>
  <c r="N91" i="1"/>
  <c r="N91" i="10" s="1"/>
  <c r="N89" i="1"/>
  <c r="N89" i="10" s="1"/>
  <c r="N87" i="1"/>
  <c r="N87" i="10" s="1"/>
  <c r="N85" i="1"/>
  <c r="N85" i="10" s="1"/>
  <c r="N83" i="1"/>
  <c r="N83" i="10" s="1"/>
  <c r="N81" i="1"/>
  <c r="N81" i="10" s="1"/>
  <c r="N79" i="1"/>
  <c r="N79" i="10" s="1"/>
  <c r="N77" i="1"/>
  <c r="N77" i="10" s="1"/>
  <c r="N75" i="1"/>
  <c r="N75" i="10" s="1"/>
  <c r="N73" i="1"/>
  <c r="N73" i="10" s="1"/>
  <c r="N71" i="1"/>
  <c r="N71" i="10" s="1"/>
  <c r="N69" i="1"/>
  <c r="N69" i="10" s="1"/>
  <c r="N67" i="1"/>
  <c r="N67" i="10" s="1"/>
  <c r="N65" i="1"/>
  <c r="N65" i="10" s="1"/>
  <c r="N63" i="1"/>
  <c r="N63" i="10" s="1"/>
  <c r="N61" i="1"/>
  <c r="N61" i="10" s="1"/>
  <c r="N59" i="1"/>
  <c r="N59" i="10" s="1"/>
  <c r="N57" i="1"/>
  <c r="N57" i="10" s="1"/>
  <c r="N55" i="1"/>
  <c r="N55" i="10" s="1"/>
  <c r="N53" i="1"/>
  <c r="N53" i="10" s="1"/>
  <c r="N51" i="1"/>
  <c r="N51" i="10" s="1"/>
  <c r="N49" i="1"/>
  <c r="N49" i="10" s="1"/>
  <c r="N47" i="1"/>
  <c r="N47" i="10" s="1"/>
  <c r="N45" i="1"/>
  <c r="N45" i="10" s="1"/>
  <c r="N43" i="1"/>
  <c r="N43" i="10" s="1"/>
  <c r="N41" i="1"/>
  <c r="N41" i="10" s="1"/>
  <c r="N39" i="1"/>
  <c r="N39" i="10" s="1"/>
  <c r="N37" i="1"/>
  <c r="N37" i="10" s="1"/>
  <c r="N35" i="1"/>
  <c r="N35" i="10" s="1"/>
  <c r="N33" i="1"/>
  <c r="N33" i="10" s="1"/>
  <c r="N31" i="1"/>
  <c r="N31" i="10" s="1"/>
  <c r="N29" i="1"/>
  <c r="N29" i="10" s="1"/>
  <c r="N27" i="1"/>
  <c r="N25" i="1"/>
  <c r="N25" i="10" s="1"/>
  <c r="N23" i="1"/>
  <c r="N23" i="10" s="1"/>
  <c r="N21" i="1"/>
  <c r="O64" i="1"/>
  <c r="O64" i="10" s="1"/>
  <c r="O60" i="1"/>
  <c r="O60" i="10" s="1"/>
  <c r="O56" i="1"/>
  <c r="O56" i="10" s="1"/>
  <c r="O52" i="1"/>
  <c r="O52" i="10" s="1"/>
  <c r="O50" i="1"/>
  <c r="O50" i="10" s="1"/>
  <c r="O48" i="1"/>
  <c r="O48" i="10" s="1"/>
  <c r="O44" i="1"/>
  <c r="O44" i="10" s="1"/>
  <c r="O42" i="1"/>
  <c r="O42" i="10" s="1"/>
  <c r="O38" i="1"/>
  <c r="O38" i="10" s="1"/>
  <c r="O36" i="1"/>
  <c r="O36" i="10" s="1"/>
  <c r="O32" i="1"/>
  <c r="O32" i="10" s="1"/>
  <c r="O28" i="1"/>
  <c r="O28" i="10" s="1"/>
  <c r="O24" i="1"/>
  <c r="O24" i="10" s="1"/>
  <c r="O22" i="1"/>
  <c r="O22" i="10" s="1"/>
  <c r="N471" i="1"/>
  <c r="N471" i="10" s="1"/>
  <c r="N359" i="1"/>
  <c r="N359" i="10" s="1"/>
  <c r="N327" i="1"/>
  <c r="N327" i="10" s="1"/>
  <c r="N319" i="1"/>
  <c r="N319" i="10" s="1"/>
  <c r="N311" i="1"/>
  <c r="N311" i="10" s="1"/>
  <c r="N303" i="1"/>
  <c r="N303" i="10" s="1"/>
  <c r="N295" i="1"/>
  <c r="N295" i="10" s="1"/>
  <c r="N287" i="1"/>
  <c r="N287" i="10" s="1"/>
  <c r="N275" i="1"/>
  <c r="N275" i="10" s="1"/>
  <c r="N267" i="1"/>
  <c r="N267" i="10" s="1"/>
  <c r="N259" i="1"/>
  <c r="N259" i="10" s="1"/>
  <c r="N251" i="1"/>
  <c r="N251" i="10" s="1"/>
  <c r="N247" i="1"/>
  <c r="N247" i="10" s="1"/>
  <c r="N239" i="1"/>
  <c r="N239" i="10" s="1"/>
  <c r="N235" i="1"/>
  <c r="N235" i="10" s="1"/>
  <c r="N227" i="1"/>
  <c r="N227" i="10" s="1"/>
  <c r="N219" i="1"/>
  <c r="N219" i="10" s="1"/>
  <c r="N211" i="1"/>
  <c r="N211" i="10" s="1"/>
  <c r="O203" i="1"/>
  <c r="O203" i="10" s="1"/>
  <c r="O198" i="1"/>
  <c r="O198" i="10" s="1"/>
  <c r="N193" i="1"/>
  <c r="N193" i="10" s="1"/>
  <c r="O190" i="1"/>
  <c r="O190" i="10" s="1"/>
  <c r="N185" i="1"/>
  <c r="N185" i="10" s="1"/>
  <c r="O179" i="1"/>
  <c r="O179" i="10" s="1"/>
  <c r="O174" i="1"/>
  <c r="O174" i="10" s="1"/>
  <c r="N493" i="1"/>
  <c r="N493" i="10" s="1"/>
  <c r="N477" i="1"/>
  <c r="N477" i="10" s="1"/>
  <c r="N461" i="1"/>
  <c r="N461" i="10" s="1"/>
  <c r="N445" i="1"/>
  <c r="N445" i="10" s="1"/>
  <c r="N429" i="1"/>
  <c r="N429" i="10" s="1"/>
  <c r="N413" i="1"/>
  <c r="N413" i="10" s="1"/>
  <c r="N397" i="1"/>
  <c r="N397" i="10" s="1"/>
  <c r="N381" i="1"/>
  <c r="N381" i="10" s="1"/>
  <c r="N365" i="1"/>
  <c r="N365" i="10" s="1"/>
  <c r="N349" i="1"/>
  <c r="N349" i="10" s="1"/>
  <c r="N334" i="1"/>
  <c r="N334" i="10" s="1"/>
  <c r="O328" i="1"/>
  <c r="O328" i="10" s="1"/>
  <c r="O324" i="1"/>
  <c r="O324" i="10" s="1"/>
  <c r="O320" i="1"/>
  <c r="O320" i="10" s="1"/>
  <c r="O316" i="1"/>
  <c r="O316" i="10" s="1"/>
  <c r="O312" i="1"/>
  <c r="O312" i="10" s="1"/>
  <c r="O308" i="1"/>
  <c r="O308" i="10" s="1"/>
  <c r="O304" i="1"/>
  <c r="O304" i="10" s="1"/>
  <c r="O300" i="1"/>
  <c r="O300" i="10" s="1"/>
  <c r="O296" i="1"/>
  <c r="O296" i="10" s="1"/>
  <c r="O292" i="1"/>
  <c r="O292" i="10" s="1"/>
  <c r="O288" i="1"/>
  <c r="O288" i="10" s="1"/>
  <c r="O284" i="1"/>
  <c r="O284" i="10" s="1"/>
  <c r="O280" i="1"/>
  <c r="O280" i="10" s="1"/>
  <c r="O276" i="1"/>
  <c r="O276" i="10" s="1"/>
  <c r="O272" i="1"/>
  <c r="O272" i="10" s="1"/>
  <c r="O268" i="1"/>
  <c r="O268" i="10" s="1"/>
  <c r="O264" i="1"/>
  <c r="O264" i="10" s="1"/>
  <c r="O260" i="1"/>
  <c r="O260" i="10" s="1"/>
  <c r="O256" i="1"/>
  <c r="O256" i="10" s="1"/>
  <c r="O252" i="1"/>
  <c r="O252" i="10" s="1"/>
  <c r="O248" i="1"/>
  <c r="O248" i="10" s="1"/>
  <c r="O244" i="1"/>
  <c r="O244" i="10" s="1"/>
  <c r="O240" i="1"/>
  <c r="O240" i="10" s="1"/>
  <c r="O236" i="1"/>
  <c r="O236" i="10" s="1"/>
  <c r="O232" i="1"/>
  <c r="O232" i="10" s="1"/>
  <c r="O228" i="1"/>
  <c r="O228" i="10" s="1"/>
  <c r="O224" i="1"/>
  <c r="O224" i="10" s="1"/>
  <c r="O220" i="1"/>
  <c r="O220" i="10" s="1"/>
  <c r="O216" i="1"/>
  <c r="O216" i="10" s="1"/>
  <c r="O212" i="1"/>
  <c r="O212" i="10" s="1"/>
  <c r="O208" i="1"/>
  <c r="O208" i="10" s="1"/>
  <c r="O204" i="1"/>
  <c r="O204" i="10" s="1"/>
  <c r="O201" i="1"/>
  <c r="O201" i="10" s="1"/>
  <c r="N199" i="1"/>
  <c r="N199" i="10" s="1"/>
  <c r="O196" i="1"/>
  <c r="O196" i="10" s="1"/>
  <c r="O193" i="1"/>
  <c r="O193" i="10" s="1"/>
  <c r="N191" i="1"/>
  <c r="N191" i="10" s="1"/>
  <c r="O188" i="1"/>
  <c r="O188" i="10" s="1"/>
  <c r="O185" i="1"/>
  <c r="O185" i="10" s="1"/>
  <c r="N183" i="1"/>
  <c r="N183" i="10" s="1"/>
  <c r="O180" i="1"/>
  <c r="O180" i="10" s="1"/>
  <c r="O177" i="1"/>
  <c r="O177" i="10" s="1"/>
  <c r="N175" i="1"/>
  <c r="N175" i="10" s="1"/>
  <c r="O172" i="1"/>
  <c r="O172" i="10" s="1"/>
  <c r="O170" i="1"/>
  <c r="O170" i="10" s="1"/>
  <c r="O168" i="1"/>
  <c r="O168" i="10" s="1"/>
  <c r="O166" i="1"/>
  <c r="O166" i="10" s="1"/>
  <c r="O164" i="1"/>
  <c r="O164" i="10" s="1"/>
  <c r="O162" i="1"/>
  <c r="O162" i="10" s="1"/>
  <c r="O160" i="1"/>
  <c r="O160" i="10" s="1"/>
  <c r="O158" i="1"/>
  <c r="O158" i="10" s="1"/>
  <c r="O156" i="1"/>
  <c r="O156" i="10" s="1"/>
  <c r="O154" i="1"/>
  <c r="O154" i="10" s="1"/>
  <c r="O152" i="1"/>
  <c r="O152" i="10" s="1"/>
  <c r="O150" i="1"/>
  <c r="O150" i="10" s="1"/>
  <c r="O148" i="1"/>
  <c r="O148" i="10" s="1"/>
  <c r="O146" i="1"/>
  <c r="O146" i="10" s="1"/>
  <c r="O144" i="1"/>
  <c r="O144" i="10" s="1"/>
  <c r="O142" i="1"/>
  <c r="O142" i="10" s="1"/>
  <c r="O140" i="1"/>
  <c r="O140" i="10" s="1"/>
  <c r="O138" i="1"/>
  <c r="O138" i="10" s="1"/>
  <c r="O136" i="1"/>
  <c r="O136" i="10" s="1"/>
  <c r="O134" i="1"/>
  <c r="O134" i="10" s="1"/>
  <c r="O132" i="1"/>
  <c r="O132" i="10" s="1"/>
  <c r="O130" i="1"/>
  <c r="O130" i="10" s="1"/>
  <c r="O128" i="1"/>
  <c r="O128" i="10" s="1"/>
  <c r="O126" i="1"/>
  <c r="O126" i="10" s="1"/>
  <c r="O124" i="1"/>
  <c r="O124" i="10" s="1"/>
  <c r="O122" i="1"/>
  <c r="O122" i="10" s="1"/>
  <c r="O120" i="1"/>
  <c r="O120" i="10" s="1"/>
  <c r="O118" i="1"/>
  <c r="O118" i="10" s="1"/>
  <c r="O116" i="1"/>
  <c r="O116" i="10" s="1"/>
  <c r="O114" i="1"/>
  <c r="O114" i="10" s="1"/>
  <c r="O112" i="1"/>
  <c r="O112" i="10" s="1"/>
  <c r="O110" i="1"/>
  <c r="O110" i="10" s="1"/>
  <c r="O108" i="1"/>
  <c r="O108" i="10" s="1"/>
  <c r="O106" i="1"/>
  <c r="O106" i="10" s="1"/>
  <c r="O104" i="1"/>
  <c r="O104" i="10" s="1"/>
  <c r="O102" i="1"/>
  <c r="O102" i="10" s="1"/>
  <c r="O100" i="1"/>
  <c r="O100" i="10" s="1"/>
  <c r="O98" i="1"/>
  <c r="O98" i="10" s="1"/>
  <c r="O96" i="1"/>
  <c r="O96" i="10" s="1"/>
  <c r="O94" i="1"/>
  <c r="O94" i="10" s="1"/>
  <c r="O92" i="1"/>
  <c r="O92" i="10" s="1"/>
  <c r="O90" i="1"/>
  <c r="O90" i="10" s="1"/>
  <c r="O88" i="1"/>
  <c r="O88" i="10" s="1"/>
  <c r="O86" i="1"/>
  <c r="O86" i="10" s="1"/>
  <c r="O84" i="1"/>
  <c r="O84" i="10" s="1"/>
  <c r="O82" i="1"/>
  <c r="O82" i="10" s="1"/>
  <c r="O80" i="1"/>
  <c r="O80" i="10" s="1"/>
  <c r="O78" i="1"/>
  <c r="O78" i="10" s="1"/>
  <c r="O76" i="1"/>
  <c r="O76" i="10" s="1"/>
  <c r="O74" i="1"/>
  <c r="O74" i="10" s="1"/>
  <c r="O72" i="1"/>
  <c r="O72" i="10" s="1"/>
  <c r="O70" i="1"/>
  <c r="O70" i="10" s="1"/>
  <c r="O68" i="1"/>
  <c r="O68" i="10" s="1"/>
  <c r="O66" i="1"/>
  <c r="O66" i="10" s="1"/>
  <c r="O62" i="1"/>
  <c r="O62" i="10" s="1"/>
  <c r="O58" i="1"/>
  <c r="O58" i="10" s="1"/>
  <c r="O54" i="1"/>
  <c r="O54" i="10" s="1"/>
  <c r="O46" i="1"/>
  <c r="O46" i="10" s="1"/>
  <c r="O40" i="1"/>
  <c r="O40" i="10" s="1"/>
  <c r="O34" i="1"/>
  <c r="O34" i="10" s="1"/>
  <c r="O30" i="1"/>
  <c r="O30" i="10" s="1"/>
  <c r="O26" i="1"/>
  <c r="O26" i="10" s="1"/>
  <c r="N487" i="1"/>
  <c r="N487" i="10" s="1"/>
  <c r="N455" i="1"/>
  <c r="N455" i="10" s="1"/>
  <c r="N439" i="1"/>
  <c r="N439" i="10" s="1"/>
  <c r="N423" i="1"/>
  <c r="N423" i="10" s="1"/>
  <c r="N407" i="1"/>
  <c r="N407" i="10" s="1"/>
  <c r="N391" i="1"/>
  <c r="N391" i="10" s="1"/>
  <c r="N375" i="1"/>
  <c r="N375" i="10" s="1"/>
  <c r="N343" i="1"/>
  <c r="N343" i="10" s="1"/>
  <c r="N331" i="1"/>
  <c r="N331" i="10" s="1"/>
  <c r="N323" i="1"/>
  <c r="N323" i="10" s="1"/>
  <c r="N315" i="1"/>
  <c r="N315" i="10" s="1"/>
  <c r="N307" i="1"/>
  <c r="N307" i="10" s="1"/>
  <c r="N299" i="1"/>
  <c r="N299" i="10" s="1"/>
  <c r="N291" i="1"/>
  <c r="N291" i="10" s="1"/>
  <c r="N283" i="1"/>
  <c r="N283" i="10" s="1"/>
  <c r="N279" i="1"/>
  <c r="N279" i="10" s="1"/>
  <c r="N271" i="1"/>
  <c r="N271" i="10" s="1"/>
  <c r="N263" i="1"/>
  <c r="N263" i="10" s="1"/>
  <c r="N255" i="1"/>
  <c r="N255" i="10" s="1"/>
  <c r="N243" i="1"/>
  <c r="N243" i="10" s="1"/>
  <c r="N231" i="1"/>
  <c r="N231" i="10" s="1"/>
  <c r="N223" i="1"/>
  <c r="N223" i="10" s="1"/>
  <c r="N215" i="1"/>
  <c r="N215" i="10" s="1"/>
  <c r="N207" i="1"/>
  <c r="N207" i="10" s="1"/>
  <c r="N201" i="1"/>
  <c r="N201" i="10" s="1"/>
  <c r="O195" i="1"/>
  <c r="O195" i="10" s="1"/>
  <c r="O187" i="1"/>
  <c r="O187" i="10" s="1"/>
  <c r="O182" i="1"/>
  <c r="O182" i="10" s="1"/>
  <c r="N177" i="1"/>
  <c r="N177" i="10" s="1"/>
  <c r="N172" i="1"/>
  <c r="N172" i="10" s="1"/>
  <c r="N485" i="1"/>
  <c r="N485" i="10" s="1"/>
  <c r="N421" i="1"/>
  <c r="N421" i="10" s="1"/>
  <c r="N357" i="1"/>
  <c r="N357" i="10" s="1"/>
  <c r="O322" i="1"/>
  <c r="O322" i="10" s="1"/>
  <c r="O306" i="1"/>
  <c r="O306" i="10" s="1"/>
  <c r="O290" i="1"/>
  <c r="O290" i="10" s="1"/>
  <c r="O274" i="1"/>
  <c r="O274" i="10" s="1"/>
  <c r="O258" i="1"/>
  <c r="O258" i="10" s="1"/>
  <c r="O242" i="1"/>
  <c r="O242" i="10" s="1"/>
  <c r="O226" i="1"/>
  <c r="O226" i="10" s="1"/>
  <c r="O210" i="1"/>
  <c r="O210" i="10" s="1"/>
  <c r="O197" i="1"/>
  <c r="O197" i="10" s="1"/>
  <c r="N187" i="1"/>
  <c r="N187" i="10" s="1"/>
  <c r="O176" i="1"/>
  <c r="O176" i="10" s="1"/>
  <c r="O169" i="1"/>
  <c r="O169" i="10" s="1"/>
  <c r="O165" i="1"/>
  <c r="O165" i="10" s="1"/>
  <c r="O161" i="1"/>
  <c r="O161" i="10" s="1"/>
  <c r="O157" i="1"/>
  <c r="O157" i="10" s="1"/>
  <c r="O153" i="1"/>
  <c r="O153" i="10" s="1"/>
  <c r="O149" i="1"/>
  <c r="O149" i="10" s="1"/>
  <c r="O145" i="1"/>
  <c r="O145" i="10" s="1"/>
  <c r="O141" i="1"/>
  <c r="O141" i="10" s="1"/>
  <c r="O137" i="1"/>
  <c r="O137" i="10" s="1"/>
  <c r="O133" i="1"/>
  <c r="O133" i="10" s="1"/>
  <c r="O129" i="1"/>
  <c r="O129" i="10" s="1"/>
  <c r="O125" i="1"/>
  <c r="O125" i="10" s="1"/>
  <c r="O121" i="1"/>
  <c r="O121" i="10" s="1"/>
  <c r="O117" i="1"/>
  <c r="O117" i="10" s="1"/>
  <c r="O113" i="1"/>
  <c r="O113" i="10" s="1"/>
  <c r="O109" i="1"/>
  <c r="O109" i="10" s="1"/>
  <c r="O105" i="1"/>
  <c r="O105" i="10" s="1"/>
  <c r="O101" i="1"/>
  <c r="O101" i="10" s="1"/>
  <c r="O97" i="1"/>
  <c r="O97" i="10" s="1"/>
  <c r="O93" i="1"/>
  <c r="O93" i="10" s="1"/>
  <c r="O89" i="1"/>
  <c r="O89" i="10" s="1"/>
  <c r="O85" i="1"/>
  <c r="O85" i="10" s="1"/>
  <c r="O81" i="1"/>
  <c r="O81" i="10" s="1"/>
  <c r="O77" i="1"/>
  <c r="O77" i="10" s="1"/>
  <c r="O73" i="1"/>
  <c r="O73" i="10" s="1"/>
  <c r="O69" i="1"/>
  <c r="O69" i="10" s="1"/>
  <c r="O65" i="1"/>
  <c r="O65" i="10" s="1"/>
  <c r="O61" i="1"/>
  <c r="O61" i="10" s="1"/>
  <c r="O57" i="1"/>
  <c r="O57" i="10" s="1"/>
  <c r="O53" i="1"/>
  <c r="O53" i="10" s="1"/>
  <c r="O49" i="1"/>
  <c r="O49" i="10" s="1"/>
  <c r="O45" i="1"/>
  <c r="O45" i="10" s="1"/>
  <c r="O41" i="1"/>
  <c r="O41" i="10" s="1"/>
  <c r="O37" i="1"/>
  <c r="O37" i="10" s="1"/>
  <c r="O33" i="1"/>
  <c r="O33" i="10" s="1"/>
  <c r="O29" i="1"/>
  <c r="O29" i="10" s="1"/>
  <c r="O25" i="1"/>
  <c r="O25" i="10" s="1"/>
  <c r="O21" i="1"/>
  <c r="N28" i="1"/>
  <c r="N28" i="10" s="1"/>
  <c r="N453" i="1"/>
  <c r="N453" i="10" s="1"/>
  <c r="O167" i="1"/>
  <c r="O167" i="10" s="1"/>
  <c r="O151" i="1"/>
  <c r="O151" i="10" s="1"/>
  <c r="O143" i="1"/>
  <c r="O143" i="10" s="1"/>
  <c r="O131" i="1"/>
  <c r="O131" i="10" s="1"/>
  <c r="O123" i="1"/>
  <c r="O123" i="10" s="1"/>
  <c r="O115" i="1"/>
  <c r="O115" i="10" s="1"/>
  <c r="O107" i="1"/>
  <c r="O107" i="10" s="1"/>
  <c r="O87" i="1"/>
  <c r="O87" i="10" s="1"/>
  <c r="O75" i="1"/>
  <c r="O75" i="10" s="1"/>
  <c r="O67" i="1"/>
  <c r="O67" i="10" s="1"/>
  <c r="O59" i="1"/>
  <c r="O59" i="10" s="1"/>
  <c r="O51" i="1"/>
  <c r="O51" i="10" s="1"/>
  <c r="O39" i="1"/>
  <c r="O39" i="10" s="1"/>
  <c r="O31" i="1"/>
  <c r="O31" i="10" s="1"/>
  <c r="O23" i="1"/>
  <c r="O23" i="10" s="1"/>
  <c r="N373" i="1"/>
  <c r="N373" i="10" s="1"/>
  <c r="O310" i="1"/>
  <c r="O310" i="10" s="1"/>
  <c r="O278" i="1"/>
  <c r="O278" i="10" s="1"/>
  <c r="O246" i="1"/>
  <c r="O246" i="10" s="1"/>
  <c r="O214" i="1"/>
  <c r="O214" i="10" s="1"/>
  <c r="N179" i="1"/>
  <c r="N179" i="10" s="1"/>
  <c r="N166" i="1"/>
  <c r="N166" i="10" s="1"/>
  <c r="N158" i="1"/>
  <c r="N158" i="10" s="1"/>
  <c r="N154" i="1"/>
  <c r="N154" i="10" s="1"/>
  <c r="N146" i="1"/>
  <c r="N146" i="10" s="1"/>
  <c r="N138" i="1"/>
  <c r="N138" i="10" s="1"/>
  <c r="N130" i="1"/>
  <c r="N130" i="10" s="1"/>
  <c r="N122" i="1"/>
  <c r="N122" i="10" s="1"/>
  <c r="N114" i="1"/>
  <c r="N114" i="10" s="1"/>
  <c r="N102" i="1"/>
  <c r="N102" i="10" s="1"/>
  <c r="N90" i="1"/>
  <c r="N90" i="10" s="1"/>
  <c r="N82" i="1"/>
  <c r="N82" i="10" s="1"/>
  <c r="N74" i="1"/>
  <c r="N74" i="10" s="1"/>
  <c r="N66" i="1"/>
  <c r="N66" i="10" s="1"/>
  <c r="N58" i="1"/>
  <c r="N58" i="10" s="1"/>
  <c r="N50" i="1"/>
  <c r="N50" i="10" s="1"/>
  <c r="N42" i="1"/>
  <c r="N42" i="10" s="1"/>
  <c r="N34" i="1"/>
  <c r="N34" i="10" s="1"/>
  <c r="N26" i="1"/>
  <c r="N26" i="10" s="1"/>
  <c r="N469" i="1"/>
  <c r="N469" i="10" s="1"/>
  <c r="N405" i="1"/>
  <c r="N405" i="10" s="1"/>
  <c r="N341" i="1"/>
  <c r="N341" i="10" s="1"/>
  <c r="O318" i="1"/>
  <c r="O318" i="10" s="1"/>
  <c r="O302" i="1"/>
  <c r="O302" i="10" s="1"/>
  <c r="O286" i="1"/>
  <c r="O286" i="10" s="1"/>
  <c r="O270" i="1"/>
  <c r="O270" i="10" s="1"/>
  <c r="O254" i="1"/>
  <c r="O254" i="10" s="1"/>
  <c r="O238" i="1"/>
  <c r="O238" i="10" s="1"/>
  <c r="O222" i="1"/>
  <c r="O222" i="10" s="1"/>
  <c r="O206" i="1"/>
  <c r="O206" i="10" s="1"/>
  <c r="N195" i="1"/>
  <c r="N195" i="10" s="1"/>
  <c r="O184" i="1"/>
  <c r="O184" i="10" s="1"/>
  <c r="O173" i="1"/>
  <c r="O173" i="10" s="1"/>
  <c r="N168" i="1"/>
  <c r="N168" i="10" s="1"/>
  <c r="N164" i="1"/>
  <c r="N164" i="10" s="1"/>
  <c r="N160" i="1"/>
  <c r="N160" i="10" s="1"/>
  <c r="N156" i="1"/>
  <c r="N156" i="10" s="1"/>
  <c r="N152" i="1"/>
  <c r="N152" i="10" s="1"/>
  <c r="N148" i="1"/>
  <c r="N148" i="10" s="1"/>
  <c r="N144" i="1"/>
  <c r="N144" i="10" s="1"/>
  <c r="N140" i="1"/>
  <c r="N140" i="10" s="1"/>
  <c r="N136" i="1"/>
  <c r="N136" i="10" s="1"/>
  <c r="N132" i="1"/>
  <c r="N132" i="10" s="1"/>
  <c r="N128" i="1"/>
  <c r="N128" i="10" s="1"/>
  <c r="N124" i="1"/>
  <c r="N124" i="10" s="1"/>
  <c r="N120" i="1"/>
  <c r="N120" i="10" s="1"/>
  <c r="N116" i="1"/>
  <c r="N116" i="10" s="1"/>
  <c r="N112" i="1"/>
  <c r="N112" i="10" s="1"/>
  <c r="N108" i="1"/>
  <c r="N108" i="10" s="1"/>
  <c r="N104" i="1"/>
  <c r="N104" i="10" s="1"/>
  <c r="N100" i="1"/>
  <c r="N100" i="10" s="1"/>
  <c r="N96" i="1"/>
  <c r="N96" i="10" s="1"/>
  <c r="N92" i="1"/>
  <c r="N92" i="10" s="1"/>
  <c r="N88" i="1"/>
  <c r="N88" i="10" s="1"/>
  <c r="N84" i="1"/>
  <c r="N84" i="10" s="1"/>
  <c r="N80" i="1"/>
  <c r="N80" i="10" s="1"/>
  <c r="N76" i="1"/>
  <c r="N76" i="10" s="1"/>
  <c r="N72" i="1"/>
  <c r="N72" i="10" s="1"/>
  <c r="N68" i="1"/>
  <c r="N68" i="10" s="1"/>
  <c r="N64" i="1"/>
  <c r="N64" i="10" s="1"/>
  <c r="N60" i="1"/>
  <c r="N60" i="10" s="1"/>
  <c r="N56" i="1"/>
  <c r="N56" i="10" s="1"/>
  <c r="N52" i="1"/>
  <c r="N52" i="10" s="1"/>
  <c r="N48" i="1"/>
  <c r="N48" i="10" s="1"/>
  <c r="N44" i="1"/>
  <c r="N44" i="10" s="1"/>
  <c r="N40" i="1"/>
  <c r="N40" i="10" s="1"/>
  <c r="N36" i="1"/>
  <c r="N36" i="10" s="1"/>
  <c r="N32" i="1"/>
  <c r="N32" i="10" s="1"/>
  <c r="N24" i="1"/>
  <c r="N24" i="10" s="1"/>
  <c r="N389" i="1"/>
  <c r="N389" i="10" s="1"/>
  <c r="O330" i="1"/>
  <c r="O330" i="10" s="1"/>
  <c r="O314" i="1"/>
  <c r="O314" i="10" s="1"/>
  <c r="O298" i="1"/>
  <c r="O298" i="10" s="1"/>
  <c r="O282" i="1"/>
  <c r="O282" i="10" s="1"/>
  <c r="O266" i="1"/>
  <c r="O266" i="10" s="1"/>
  <c r="O250" i="1"/>
  <c r="O250" i="10" s="1"/>
  <c r="O234" i="1"/>
  <c r="O234" i="10" s="1"/>
  <c r="O218" i="1"/>
  <c r="O218" i="10" s="1"/>
  <c r="N203" i="1"/>
  <c r="N203" i="10" s="1"/>
  <c r="O192" i="1"/>
  <c r="O192" i="10" s="1"/>
  <c r="O181" i="1"/>
  <c r="O181" i="10" s="1"/>
  <c r="O171" i="1"/>
  <c r="O171" i="10" s="1"/>
  <c r="O163" i="1"/>
  <c r="O163" i="10" s="1"/>
  <c r="O159" i="1"/>
  <c r="O159" i="10" s="1"/>
  <c r="O155" i="1"/>
  <c r="O155" i="10" s="1"/>
  <c r="O147" i="1"/>
  <c r="O147" i="10" s="1"/>
  <c r="O139" i="1"/>
  <c r="O139" i="10" s="1"/>
  <c r="O135" i="1"/>
  <c r="O135" i="10" s="1"/>
  <c r="O127" i="1"/>
  <c r="O127" i="10" s="1"/>
  <c r="O119" i="1"/>
  <c r="O119" i="10" s="1"/>
  <c r="O111" i="1"/>
  <c r="O111" i="10" s="1"/>
  <c r="O103" i="1"/>
  <c r="O103" i="10" s="1"/>
  <c r="O99" i="1"/>
  <c r="O99" i="10" s="1"/>
  <c r="O95" i="1"/>
  <c r="O95" i="10" s="1"/>
  <c r="O91" i="1"/>
  <c r="O91" i="10" s="1"/>
  <c r="O83" i="1"/>
  <c r="O83" i="10" s="1"/>
  <c r="O79" i="1"/>
  <c r="O79" i="10" s="1"/>
  <c r="O71" i="1"/>
  <c r="O71" i="10" s="1"/>
  <c r="O63" i="1"/>
  <c r="O63" i="10" s="1"/>
  <c r="O55" i="1"/>
  <c r="O55" i="10" s="1"/>
  <c r="O47" i="1"/>
  <c r="O47" i="10" s="1"/>
  <c r="O43" i="1"/>
  <c r="O43" i="10" s="1"/>
  <c r="O35" i="1"/>
  <c r="O35" i="10" s="1"/>
  <c r="O27" i="1"/>
  <c r="O27" i="10" s="1"/>
  <c r="N437" i="1"/>
  <c r="N437" i="10" s="1"/>
  <c r="O326" i="1"/>
  <c r="O326" i="10" s="1"/>
  <c r="O294" i="1"/>
  <c r="O294" i="10" s="1"/>
  <c r="O262" i="1"/>
  <c r="O262" i="10" s="1"/>
  <c r="O230" i="1"/>
  <c r="O230" i="10" s="1"/>
  <c r="O200" i="1"/>
  <c r="O200" i="10" s="1"/>
  <c r="O189" i="1"/>
  <c r="O189" i="10" s="1"/>
  <c r="N170" i="1"/>
  <c r="N170" i="10" s="1"/>
  <c r="N162" i="1"/>
  <c r="N162" i="10" s="1"/>
  <c r="N150" i="1"/>
  <c r="N150" i="10" s="1"/>
  <c r="N142" i="1"/>
  <c r="N142" i="10" s="1"/>
  <c r="N134" i="1"/>
  <c r="N134" i="10" s="1"/>
  <c r="N126" i="1"/>
  <c r="N126" i="10" s="1"/>
  <c r="N118" i="1"/>
  <c r="N118" i="10" s="1"/>
  <c r="N110" i="1"/>
  <c r="N110" i="10" s="1"/>
  <c r="N106" i="1"/>
  <c r="N106" i="10" s="1"/>
  <c r="N98" i="1"/>
  <c r="N98" i="10" s="1"/>
  <c r="N94" i="1"/>
  <c r="N94" i="10" s="1"/>
  <c r="N86" i="1"/>
  <c r="N86" i="10" s="1"/>
  <c r="N78" i="1"/>
  <c r="N78" i="10" s="1"/>
  <c r="N70" i="1"/>
  <c r="N70" i="10" s="1"/>
  <c r="N62" i="1"/>
  <c r="N62" i="10" s="1"/>
  <c r="N54" i="1"/>
  <c r="N54" i="10" s="1"/>
  <c r="N46" i="1"/>
  <c r="N46" i="10" s="1"/>
  <c r="N38" i="1"/>
  <c r="N38" i="10" s="1"/>
  <c r="N30" i="1"/>
  <c r="N30" i="10" s="1"/>
  <c r="N22" i="1"/>
  <c r="N22" i="10" s="1"/>
  <c r="L21" i="1"/>
  <c r="M500" i="1"/>
  <c r="M500" i="10" s="1"/>
  <c r="M498" i="1"/>
  <c r="M498" i="10" s="1"/>
  <c r="M496" i="1"/>
  <c r="M496" i="10" s="1"/>
  <c r="M494" i="1"/>
  <c r="M494" i="10" s="1"/>
  <c r="M492" i="1"/>
  <c r="M492" i="10" s="1"/>
  <c r="M490" i="1"/>
  <c r="M490" i="10" s="1"/>
  <c r="M488" i="1"/>
  <c r="M488" i="10" s="1"/>
  <c r="M486" i="1"/>
  <c r="M486" i="10" s="1"/>
  <c r="M484" i="1"/>
  <c r="M484" i="10" s="1"/>
  <c r="M482" i="1"/>
  <c r="M482" i="10" s="1"/>
  <c r="M480" i="1"/>
  <c r="M480" i="10" s="1"/>
  <c r="M478" i="1"/>
  <c r="M478" i="10" s="1"/>
  <c r="M476" i="1"/>
  <c r="M476" i="10" s="1"/>
  <c r="M474" i="1"/>
  <c r="M474" i="10" s="1"/>
  <c r="M472" i="1"/>
  <c r="M472" i="10" s="1"/>
  <c r="M470" i="1"/>
  <c r="M470" i="10" s="1"/>
  <c r="M468" i="1"/>
  <c r="M468" i="10" s="1"/>
  <c r="M466" i="1"/>
  <c r="M466" i="10" s="1"/>
  <c r="M464" i="1"/>
  <c r="M464" i="10" s="1"/>
  <c r="M462" i="1"/>
  <c r="M462" i="10" s="1"/>
  <c r="M460" i="1"/>
  <c r="M460" i="10" s="1"/>
  <c r="M458" i="1"/>
  <c r="M458" i="10" s="1"/>
  <c r="M456" i="1"/>
  <c r="M456" i="10" s="1"/>
  <c r="M454" i="1"/>
  <c r="M454" i="10" s="1"/>
  <c r="M452" i="1"/>
  <c r="M452" i="10" s="1"/>
  <c r="M450" i="1"/>
  <c r="M450" i="10" s="1"/>
  <c r="M448" i="1"/>
  <c r="M448" i="10" s="1"/>
  <c r="M446" i="1"/>
  <c r="M446" i="10" s="1"/>
  <c r="M444" i="1"/>
  <c r="M444" i="10" s="1"/>
  <c r="M442" i="1"/>
  <c r="M442" i="10" s="1"/>
  <c r="M440" i="1"/>
  <c r="M440" i="10" s="1"/>
  <c r="M438" i="1"/>
  <c r="M438" i="10" s="1"/>
  <c r="M436" i="1"/>
  <c r="M436" i="10" s="1"/>
  <c r="M434" i="1"/>
  <c r="M434" i="10" s="1"/>
  <c r="M432" i="1"/>
  <c r="M432" i="10" s="1"/>
  <c r="M430" i="1"/>
  <c r="M430" i="10" s="1"/>
  <c r="M428" i="1"/>
  <c r="M428" i="10" s="1"/>
  <c r="M426" i="1"/>
  <c r="M426" i="10" s="1"/>
  <c r="M424" i="1"/>
  <c r="M424" i="10" s="1"/>
  <c r="M422" i="1"/>
  <c r="M422" i="10" s="1"/>
  <c r="M420" i="1"/>
  <c r="M420" i="10" s="1"/>
  <c r="M418" i="1"/>
  <c r="M418" i="10" s="1"/>
  <c r="M416" i="1"/>
  <c r="M416" i="10" s="1"/>
  <c r="M414" i="1"/>
  <c r="M414" i="10" s="1"/>
  <c r="M412" i="1"/>
  <c r="M412" i="10" s="1"/>
  <c r="M410" i="1"/>
  <c r="M410" i="10" s="1"/>
  <c r="M408" i="1"/>
  <c r="M408" i="10" s="1"/>
  <c r="M406" i="1"/>
  <c r="M406" i="10" s="1"/>
  <c r="M404" i="1"/>
  <c r="M404" i="10" s="1"/>
  <c r="M402" i="1"/>
  <c r="M402" i="10" s="1"/>
  <c r="M400" i="1"/>
  <c r="M400" i="10" s="1"/>
  <c r="M398" i="1"/>
  <c r="M398" i="10" s="1"/>
  <c r="M396" i="1"/>
  <c r="M396" i="10" s="1"/>
  <c r="M394" i="1"/>
  <c r="M394" i="10" s="1"/>
  <c r="M392" i="1"/>
  <c r="M392" i="10" s="1"/>
  <c r="M390" i="1"/>
  <c r="M390" i="10" s="1"/>
  <c r="M388" i="1"/>
  <c r="M388" i="10" s="1"/>
  <c r="M386" i="1"/>
  <c r="M386" i="10" s="1"/>
  <c r="M384" i="1"/>
  <c r="M384" i="10" s="1"/>
  <c r="M382" i="1"/>
  <c r="M382" i="10" s="1"/>
  <c r="M380" i="1"/>
  <c r="M380" i="10" s="1"/>
  <c r="M378" i="1"/>
  <c r="M378" i="10" s="1"/>
  <c r="M376" i="1"/>
  <c r="M376" i="10" s="1"/>
  <c r="M374" i="1"/>
  <c r="M374" i="10" s="1"/>
  <c r="M372" i="1"/>
  <c r="M372" i="10" s="1"/>
  <c r="M370" i="1"/>
  <c r="M370" i="10" s="1"/>
  <c r="M368" i="1"/>
  <c r="M368" i="10" s="1"/>
  <c r="M366" i="1"/>
  <c r="M366" i="10" s="1"/>
  <c r="M364" i="1"/>
  <c r="M364" i="10" s="1"/>
  <c r="M362" i="1"/>
  <c r="M362" i="10" s="1"/>
  <c r="M360" i="1"/>
  <c r="M360" i="10" s="1"/>
  <c r="M358" i="1"/>
  <c r="M358" i="10" s="1"/>
  <c r="M356" i="1"/>
  <c r="M356" i="10" s="1"/>
  <c r="M354" i="1"/>
  <c r="M354" i="10" s="1"/>
  <c r="M352" i="1"/>
  <c r="M352" i="10" s="1"/>
  <c r="M350" i="1"/>
  <c r="M350" i="10" s="1"/>
  <c r="M348" i="1"/>
  <c r="M348" i="10" s="1"/>
  <c r="M346" i="1"/>
  <c r="M346" i="10" s="1"/>
  <c r="M344" i="1"/>
  <c r="M344" i="10" s="1"/>
  <c r="M342" i="1"/>
  <c r="M342" i="10" s="1"/>
  <c r="M340" i="1"/>
  <c r="M340" i="10" s="1"/>
  <c r="M338" i="1"/>
  <c r="M338" i="10" s="1"/>
  <c r="M336" i="1"/>
  <c r="M336" i="10" s="1"/>
  <c r="L500" i="1"/>
  <c r="L500" i="10" s="1"/>
  <c r="L498" i="1"/>
  <c r="L498" i="10" s="1"/>
  <c r="L496" i="1"/>
  <c r="L496" i="10" s="1"/>
  <c r="L494" i="1"/>
  <c r="L494" i="10" s="1"/>
  <c r="L492" i="1"/>
  <c r="L492" i="10" s="1"/>
  <c r="L490" i="1"/>
  <c r="L490" i="10" s="1"/>
  <c r="L488" i="1"/>
  <c r="L488" i="10" s="1"/>
  <c r="L486" i="1"/>
  <c r="L486" i="10" s="1"/>
  <c r="L484" i="1"/>
  <c r="L484" i="10" s="1"/>
  <c r="L482" i="1"/>
  <c r="L482" i="10" s="1"/>
  <c r="L480" i="1"/>
  <c r="L480" i="10" s="1"/>
  <c r="L478" i="1"/>
  <c r="L478" i="10" s="1"/>
  <c r="L476" i="1"/>
  <c r="L476" i="10" s="1"/>
  <c r="L474" i="1"/>
  <c r="L474" i="10" s="1"/>
  <c r="L472" i="1"/>
  <c r="L472" i="10" s="1"/>
  <c r="L470" i="1"/>
  <c r="L470" i="10" s="1"/>
  <c r="L468" i="1"/>
  <c r="L468" i="10" s="1"/>
  <c r="L466" i="1"/>
  <c r="L466" i="10" s="1"/>
  <c r="L464" i="1"/>
  <c r="L464" i="10" s="1"/>
  <c r="L462" i="1"/>
  <c r="L462" i="10" s="1"/>
  <c r="L460" i="1"/>
  <c r="L460" i="10" s="1"/>
  <c r="L458" i="1"/>
  <c r="L458" i="10" s="1"/>
  <c r="L456" i="1"/>
  <c r="L456" i="10" s="1"/>
  <c r="L454" i="1"/>
  <c r="L454" i="10" s="1"/>
  <c r="L452" i="1"/>
  <c r="L452" i="10" s="1"/>
  <c r="L450" i="1"/>
  <c r="L450" i="10" s="1"/>
  <c r="L448" i="1"/>
  <c r="L448" i="10" s="1"/>
  <c r="L446" i="1"/>
  <c r="L446" i="10" s="1"/>
  <c r="L444" i="1"/>
  <c r="L444" i="10" s="1"/>
  <c r="L442" i="1"/>
  <c r="L442" i="10" s="1"/>
  <c r="L440" i="1"/>
  <c r="L440" i="10" s="1"/>
  <c r="L438" i="1"/>
  <c r="L438" i="10" s="1"/>
  <c r="L436" i="1"/>
  <c r="L436" i="10" s="1"/>
  <c r="L434" i="1"/>
  <c r="L434" i="10" s="1"/>
  <c r="L432" i="1"/>
  <c r="L432" i="10" s="1"/>
  <c r="L430" i="1"/>
  <c r="L430" i="10" s="1"/>
  <c r="L428" i="1"/>
  <c r="L428" i="10" s="1"/>
  <c r="L426" i="1"/>
  <c r="L426" i="10" s="1"/>
  <c r="L424" i="1"/>
  <c r="L424" i="10" s="1"/>
  <c r="L422" i="1"/>
  <c r="L422" i="10" s="1"/>
  <c r="L420" i="1"/>
  <c r="L420" i="10" s="1"/>
  <c r="L418" i="1"/>
  <c r="L418" i="10" s="1"/>
  <c r="L416" i="1"/>
  <c r="L416" i="10" s="1"/>
  <c r="L414" i="1"/>
  <c r="L414" i="10" s="1"/>
  <c r="L412" i="1"/>
  <c r="L412" i="10" s="1"/>
  <c r="L410" i="1"/>
  <c r="L410" i="10" s="1"/>
  <c r="L408" i="1"/>
  <c r="L408" i="10" s="1"/>
  <c r="L406" i="1"/>
  <c r="L406" i="10" s="1"/>
  <c r="L404" i="1"/>
  <c r="L404" i="10" s="1"/>
  <c r="L402" i="1"/>
  <c r="L402" i="10" s="1"/>
  <c r="L400" i="1"/>
  <c r="L400" i="10" s="1"/>
  <c r="L398" i="1"/>
  <c r="L398" i="10" s="1"/>
  <c r="L396" i="1"/>
  <c r="L396" i="10" s="1"/>
  <c r="L394" i="1"/>
  <c r="L394" i="10" s="1"/>
  <c r="L392" i="1"/>
  <c r="L392" i="10" s="1"/>
  <c r="L390" i="1"/>
  <c r="L390" i="10" s="1"/>
  <c r="L388" i="1"/>
  <c r="L388" i="10" s="1"/>
  <c r="L386" i="1"/>
  <c r="L386" i="10" s="1"/>
  <c r="L384" i="1"/>
  <c r="L384" i="10" s="1"/>
  <c r="L382" i="1"/>
  <c r="L382" i="10" s="1"/>
  <c r="L380" i="1"/>
  <c r="L380" i="10" s="1"/>
  <c r="L378" i="1"/>
  <c r="L378" i="10" s="1"/>
  <c r="L376" i="1"/>
  <c r="L376" i="10" s="1"/>
  <c r="L374" i="1"/>
  <c r="L374" i="10" s="1"/>
  <c r="L372" i="1"/>
  <c r="L372" i="10" s="1"/>
  <c r="L370" i="1"/>
  <c r="L370" i="10" s="1"/>
  <c r="L368" i="1"/>
  <c r="L368" i="10" s="1"/>
  <c r="L366" i="1"/>
  <c r="L366" i="10" s="1"/>
  <c r="L364" i="1"/>
  <c r="L364" i="10" s="1"/>
  <c r="L362" i="1"/>
  <c r="L362" i="10" s="1"/>
  <c r="L360" i="1"/>
  <c r="L360" i="10" s="1"/>
  <c r="L358" i="1"/>
  <c r="L358" i="10" s="1"/>
  <c r="L356" i="1"/>
  <c r="L356" i="10" s="1"/>
  <c r="L354" i="1"/>
  <c r="L354" i="10" s="1"/>
  <c r="L352" i="1"/>
  <c r="L352" i="10" s="1"/>
  <c r="L350" i="1"/>
  <c r="L350" i="10" s="1"/>
  <c r="L348" i="1"/>
  <c r="L348" i="10" s="1"/>
  <c r="L346" i="1"/>
  <c r="L346" i="10" s="1"/>
  <c r="L344" i="1"/>
  <c r="L344" i="10" s="1"/>
  <c r="L342" i="1"/>
  <c r="L342" i="10" s="1"/>
  <c r="L340" i="1"/>
  <c r="L340" i="10" s="1"/>
  <c r="L338" i="1"/>
  <c r="L338" i="10" s="1"/>
  <c r="L336" i="1"/>
  <c r="L336" i="10" s="1"/>
  <c r="L334" i="1"/>
  <c r="L334" i="10" s="1"/>
  <c r="L332" i="1"/>
  <c r="L332" i="10" s="1"/>
  <c r="M499" i="1"/>
  <c r="M499" i="10" s="1"/>
  <c r="M495" i="1"/>
  <c r="M495" i="10" s="1"/>
  <c r="M491" i="1"/>
  <c r="M491" i="10" s="1"/>
  <c r="M487" i="1"/>
  <c r="M487" i="10" s="1"/>
  <c r="M483" i="1"/>
  <c r="M483" i="10" s="1"/>
  <c r="M479" i="1"/>
  <c r="M479" i="10" s="1"/>
  <c r="M475" i="1"/>
  <c r="M475" i="10" s="1"/>
  <c r="M471" i="1"/>
  <c r="M471" i="10" s="1"/>
  <c r="M467" i="1"/>
  <c r="M467" i="10" s="1"/>
  <c r="M463" i="1"/>
  <c r="M463" i="10" s="1"/>
  <c r="M459" i="1"/>
  <c r="M459" i="10" s="1"/>
  <c r="M455" i="1"/>
  <c r="M455" i="10" s="1"/>
  <c r="M451" i="1"/>
  <c r="M451" i="10" s="1"/>
  <c r="M447" i="1"/>
  <c r="M447" i="10" s="1"/>
  <c r="M443" i="1"/>
  <c r="M443" i="10" s="1"/>
  <c r="M439" i="1"/>
  <c r="M439" i="10" s="1"/>
  <c r="M435" i="1"/>
  <c r="M435" i="10" s="1"/>
  <c r="M431" i="1"/>
  <c r="M431" i="10" s="1"/>
  <c r="M427" i="1"/>
  <c r="M427" i="10" s="1"/>
  <c r="M423" i="1"/>
  <c r="M423" i="10" s="1"/>
  <c r="M419" i="1"/>
  <c r="M419" i="10" s="1"/>
  <c r="M415" i="1"/>
  <c r="M415" i="10" s="1"/>
  <c r="M411" i="1"/>
  <c r="M411" i="10" s="1"/>
  <c r="M407" i="1"/>
  <c r="M407" i="10" s="1"/>
  <c r="M403" i="1"/>
  <c r="M403" i="10" s="1"/>
  <c r="M399" i="1"/>
  <c r="M399" i="10" s="1"/>
  <c r="M395" i="1"/>
  <c r="M395" i="10" s="1"/>
  <c r="M391" i="1"/>
  <c r="M391" i="10" s="1"/>
  <c r="M387" i="1"/>
  <c r="M387" i="10" s="1"/>
  <c r="M383" i="1"/>
  <c r="M383" i="10" s="1"/>
  <c r="M379" i="1"/>
  <c r="M379" i="10" s="1"/>
  <c r="M375" i="1"/>
  <c r="M375" i="10" s="1"/>
  <c r="M371" i="1"/>
  <c r="M371" i="10" s="1"/>
  <c r="M367" i="1"/>
  <c r="M367" i="10" s="1"/>
  <c r="M363" i="1"/>
  <c r="M363" i="10" s="1"/>
  <c r="M359" i="1"/>
  <c r="M359" i="10" s="1"/>
  <c r="M355" i="1"/>
  <c r="M355" i="10" s="1"/>
  <c r="M351" i="1"/>
  <c r="M351" i="10" s="1"/>
  <c r="M347" i="1"/>
  <c r="M347" i="10" s="1"/>
  <c r="M343" i="1"/>
  <c r="M343" i="10" s="1"/>
  <c r="M339" i="1"/>
  <c r="M339" i="10" s="1"/>
  <c r="M335" i="1"/>
  <c r="M335" i="10" s="1"/>
  <c r="L333" i="1"/>
  <c r="L333" i="10" s="1"/>
  <c r="M330" i="1"/>
  <c r="M330" i="10" s="1"/>
  <c r="M328" i="1"/>
  <c r="M328" i="10" s="1"/>
  <c r="M326" i="1"/>
  <c r="M326" i="10" s="1"/>
  <c r="M324" i="1"/>
  <c r="M324" i="10" s="1"/>
  <c r="M322" i="1"/>
  <c r="M322" i="10" s="1"/>
  <c r="M320" i="1"/>
  <c r="M320" i="10" s="1"/>
  <c r="M318" i="1"/>
  <c r="M318" i="10" s="1"/>
  <c r="M316" i="1"/>
  <c r="M316" i="10" s="1"/>
  <c r="M314" i="1"/>
  <c r="M314" i="10" s="1"/>
  <c r="M312" i="1"/>
  <c r="M312" i="10" s="1"/>
  <c r="M310" i="1"/>
  <c r="M310" i="10" s="1"/>
  <c r="M308" i="1"/>
  <c r="M308" i="10" s="1"/>
  <c r="M306" i="1"/>
  <c r="M306" i="10" s="1"/>
  <c r="M304" i="1"/>
  <c r="M304" i="10" s="1"/>
  <c r="M302" i="1"/>
  <c r="M302" i="10" s="1"/>
  <c r="M300" i="1"/>
  <c r="M300" i="10" s="1"/>
  <c r="M298" i="1"/>
  <c r="M298" i="10" s="1"/>
  <c r="M296" i="1"/>
  <c r="M296" i="10" s="1"/>
  <c r="M294" i="1"/>
  <c r="M294" i="10" s="1"/>
  <c r="M292" i="1"/>
  <c r="M292" i="10" s="1"/>
  <c r="M290" i="1"/>
  <c r="M290" i="10" s="1"/>
  <c r="M288" i="1"/>
  <c r="M288" i="10" s="1"/>
  <c r="M286" i="1"/>
  <c r="M286" i="10" s="1"/>
  <c r="M284" i="1"/>
  <c r="M284" i="10" s="1"/>
  <c r="M282" i="1"/>
  <c r="M282" i="10" s="1"/>
  <c r="M280" i="1"/>
  <c r="M280" i="10" s="1"/>
  <c r="M278" i="1"/>
  <c r="M278" i="10" s="1"/>
  <c r="M276" i="1"/>
  <c r="M276" i="10" s="1"/>
  <c r="M274" i="1"/>
  <c r="M274" i="10" s="1"/>
  <c r="M272" i="1"/>
  <c r="M272" i="10" s="1"/>
  <c r="M270" i="1"/>
  <c r="M270" i="10" s="1"/>
  <c r="M268" i="1"/>
  <c r="M268" i="10" s="1"/>
  <c r="M266" i="1"/>
  <c r="M266" i="10" s="1"/>
  <c r="M264" i="1"/>
  <c r="M264" i="10" s="1"/>
  <c r="M262" i="1"/>
  <c r="M262" i="10" s="1"/>
  <c r="M260" i="1"/>
  <c r="M260" i="10" s="1"/>
  <c r="M258" i="1"/>
  <c r="M258" i="10" s="1"/>
  <c r="M256" i="1"/>
  <c r="M256" i="10" s="1"/>
  <c r="M254" i="1"/>
  <c r="M254" i="10" s="1"/>
  <c r="M252" i="1"/>
  <c r="M252" i="10" s="1"/>
  <c r="M250" i="1"/>
  <c r="M250" i="10" s="1"/>
  <c r="M248" i="1"/>
  <c r="M248" i="10" s="1"/>
  <c r="L499" i="1"/>
  <c r="L499" i="10" s="1"/>
  <c r="L495" i="1"/>
  <c r="L495" i="10" s="1"/>
  <c r="L491" i="1"/>
  <c r="L491" i="10" s="1"/>
  <c r="L487" i="1"/>
  <c r="L487" i="10" s="1"/>
  <c r="L483" i="1"/>
  <c r="L483" i="10" s="1"/>
  <c r="L479" i="1"/>
  <c r="L479" i="10" s="1"/>
  <c r="L475" i="1"/>
  <c r="L475" i="10" s="1"/>
  <c r="L471" i="1"/>
  <c r="L471" i="10" s="1"/>
  <c r="L467" i="1"/>
  <c r="L467" i="10" s="1"/>
  <c r="L463" i="1"/>
  <c r="L463" i="10" s="1"/>
  <c r="L459" i="1"/>
  <c r="L459" i="10" s="1"/>
  <c r="L455" i="1"/>
  <c r="L455" i="10" s="1"/>
  <c r="L451" i="1"/>
  <c r="L451" i="10" s="1"/>
  <c r="L447" i="1"/>
  <c r="L447" i="10" s="1"/>
  <c r="L443" i="1"/>
  <c r="L443" i="10" s="1"/>
  <c r="L439" i="1"/>
  <c r="L439" i="10" s="1"/>
  <c r="L435" i="1"/>
  <c r="L435" i="10" s="1"/>
  <c r="L431" i="1"/>
  <c r="L431" i="10" s="1"/>
  <c r="L427" i="1"/>
  <c r="L427" i="10" s="1"/>
  <c r="L423" i="1"/>
  <c r="L423" i="10" s="1"/>
  <c r="L419" i="1"/>
  <c r="L419" i="10" s="1"/>
  <c r="L415" i="1"/>
  <c r="L415" i="10" s="1"/>
  <c r="L411" i="1"/>
  <c r="L411" i="10" s="1"/>
  <c r="L407" i="1"/>
  <c r="L407" i="10" s="1"/>
  <c r="L403" i="1"/>
  <c r="L403" i="10" s="1"/>
  <c r="L399" i="1"/>
  <c r="L399" i="10" s="1"/>
  <c r="L395" i="1"/>
  <c r="L395" i="10" s="1"/>
  <c r="L391" i="1"/>
  <c r="L391" i="10" s="1"/>
  <c r="L387" i="1"/>
  <c r="L387" i="10" s="1"/>
  <c r="L383" i="1"/>
  <c r="L383" i="10" s="1"/>
  <c r="L379" i="1"/>
  <c r="L379" i="10" s="1"/>
  <c r="L375" i="1"/>
  <c r="L375" i="10" s="1"/>
  <c r="L371" i="1"/>
  <c r="L371" i="10" s="1"/>
  <c r="L367" i="1"/>
  <c r="L367" i="10" s="1"/>
  <c r="L363" i="1"/>
  <c r="L363" i="10" s="1"/>
  <c r="L359" i="1"/>
  <c r="L359" i="10" s="1"/>
  <c r="L355" i="1"/>
  <c r="L355" i="10" s="1"/>
  <c r="L351" i="1"/>
  <c r="L351" i="10" s="1"/>
  <c r="L347" i="1"/>
  <c r="L347" i="10" s="1"/>
  <c r="L343" i="1"/>
  <c r="L343" i="10" s="1"/>
  <c r="L339" i="1"/>
  <c r="L339" i="10" s="1"/>
  <c r="L335" i="1"/>
  <c r="L335" i="10" s="1"/>
  <c r="M332" i="1"/>
  <c r="M332" i="10" s="1"/>
  <c r="L330" i="1"/>
  <c r="L330" i="10" s="1"/>
  <c r="L328" i="1"/>
  <c r="L328" i="10" s="1"/>
  <c r="L326" i="1"/>
  <c r="L326" i="10" s="1"/>
  <c r="L324" i="1"/>
  <c r="L324" i="10" s="1"/>
  <c r="L322" i="1"/>
  <c r="L322" i="10" s="1"/>
  <c r="L320" i="1"/>
  <c r="L320" i="10" s="1"/>
  <c r="L318" i="1"/>
  <c r="L318" i="10" s="1"/>
  <c r="L316" i="1"/>
  <c r="L316" i="10" s="1"/>
  <c r="L314" i="1"/>
  <c r="L314" i="10" s="1"/>
  <c r="L312" i="1"/>
  <c r="L312" i="10" s="1"/>
  <c r="L310" i="1"/>
  <c r="L310" i="10" s="1"/>
  <c r="L308" i="1"/>
  <c r="L308" i="10" s="1"/>
  <c r="L306" i="1"/>
  <c r="L306" i="10" s="1"/>
  <c r="L304" i="1"/>
  <c r="L304" i="10" s="1"/>
  <c r="L302" i="1"/>
  <c r="L302" i="10" s="1"/>
  <c r="L300" i="1"/>
  <c r="L300" i="10" s="1"/>
  <c r="L298" i="1"/>
  <c r="L298" i="10" s="1"/>
  <c r="L296" i="1"/>
  <c r="L296" i="10" s="1"/>
  <c r="L294" i="1"/>
  <c r="L294" i="10" s="1"/>
  <c r="L292" i="1"/>
  <c r="L292" i="10" s="1"/>
  <c r="L290" i="1"/>
  <c r="L290" i="10" s="1"/>
  <c r="L288" i="1"/>
  <c r="L288" i="10" s="1"/>
  <c r="L286" i="1"/>
  <c r="L286" i="10" s="1"/>
  <c r="L284" i="1"/>
  <c r="L284" i="10" s="1"/>
  <c r="L282" i="1"/>
  <c r="L282" i="10" s="1"/>
  <c r="L280" i="1"/>
  <c r="L280" i="10" s="1"/>
  <c r="L278" i="1"/>
  <c r="L278" i="10" s="1"/>
  <c r="L276" i="1"/>
  <c r="L276" i="10" s="1"/>
  <c r="L274" i="1"/>
  <c r="L274" i="10" s="1"/>
  <c r="L272" i="1"/>
  <c r="L272" i="10" s="1"/>
  <c r="L270" i="1"/>
  <c r="L270" i="10" s="1"/>
  <c r="L268" i="1"/>
  <c r="L268" i="10" s="1"/>
  <c r="L266" i="1"/>
  <c r="L266" i="10" s="1"/>
  <c r="L264" i="1"/>
  <c r="L264" i="10" s="1"/>
  <c r="L262" i="1"/>
  <c r="L262" i="10" s="1"/>
  <c r="L260" i="1"/>
  <c r="L260" i="10" s="1"/>
  <c r="L258" i="1"/>
  <c r="L258" i="10" s="1"/>
  <c r="L256" i="1"/>
  <c r="L256" i="10" s="1"/>
  <c r="L254" i="1"/>
  <c r="L254" i="10" s="1"/>
  <c r="L252" i="1"/>
  <c r="L252" i="10" s="1"/>
  <c r="L250" i="1"/>
  <c r="L250" i="10" s="1"/>
  <c r="L248" i="1"/>
  <c r="L248" i="10" s="1"/>
  <c r="L246" i="1"/>
  <c r="L246" i="10" s="1"/>
  <c r="L244" i="1"/>
  <c r="L244" i="10" s="1"/>
  <c r="M497" i="1"/>
  <c r="M497" i="10" s="1"/>
  <c r="M489" i="1"/>
  <c r="M489" i="10" s="1"/>
  <c r="M481" i="1"/>
  <c r="M481" i="10" s="1"/>
  <c r="M473" i="1"/>
  <c r="M473" i="10" s="1"/>
  <c r="M465" i="1"/>
  <c r="M465" i="10" s="1"/>
  <c r="M457" i="1"/>
  <c r="M457" i="10" s="1"/>
  <c r="M449" i="1"/>
  <c r="M449" i="10" s="1"/>
  <c r="M441" i="1"/>
  <c r="M441" i="10" s="1"/>
  <c r="M433" i="1"/>
  <c r="M433" i="10" s="1"/>
  <c r="M425" i="1"/>
  <c r="M425" i="10" s="1"/>
  <c r="M417" i="1"/>
  <c r="M417" i="10" s="1"/>
  <c r="M409" i="1"/>
  <c r="M409" i="10" s="1"/>
  <c r="M401" i="1"/>
  <c r="M401" i="10" s="1"/>
  <c r="M393" i="1"/>
  <c r="M393" i="10" s="1"/>
  <c r="M385" i="1"/>
  <c r="M385" i="10" s="1"/>
  <c r="M377" i="1"/>
  <c r="M377" i="10" s="1"/>
  <c r="M369" i="1"/>
  <c r="M369" i="10" s="1"/>
  <c r="M361" i="1"/>
  <c r="M361" i="10" s="1"/>
  <c r="M353" i="1"/>
  <c r="M353" i="10" s="1"/>
  <c r="M345" i="1"/>
  <c r="M345" i="10" s="1"/>
  <c r="M337" i="1"/>
  <c r="M337" i="10" s="1"/>
  <c r="M331" i="1"/>
  <c r="M331" i="10" s="1"/>
  <c r="M327" i="1"/>
  <c r="M327" i="10" s="1"/>
  <c r="M323" i="1"/>
  <c r="M323" i="10" s="1"/>
  <c r="M319" i="1"/>
  <c r="M319" i="10" s="1"/>
  <c r="M315" i="1"/>
  <c r="M315" i="10" s="1"/>
  <c r="M311" i="1"/>
  <c r="M311" i="10" s="1"/>
  <c r="M307" i="1"/>
  <c r="M307" i="10" s="1"/>
  <c r="M303" i="1"/>
  <c r="M303" i="10" s="1"/>
  <c r="M299" i="1"/>
  <c r="M299" i="10" s="1"/>
  <c r="M295" i="1"/>
  <c r="M295" i="10" s="1"/>
  <c r="M291" i="1"/>
  <c r="M291" i="10" s="1"/>
  <c r="M287" i="1"/>
  <c r="M287" i="10" s="1"/>
  <c r="M283" i="1"/>
  <c r="M283" i="10" s="1"/>
  <c r="M279" i="1"/>
  <c r="M279" i="10" s="1"/>
  <c r="M275" i="1"/>
  <c r="M275" i="10" s="1"/>
  <c r="M271" i="1"/>
  <c r="M271" i="10" s="1"/>
  <c r="M267" i="1"/>
  <c r="M267" i="10" s="1"/>
  <c r="M263" i="1"/>
  <c r="M263" i="10" s="1"/>
  <c r="M259" i="1"/>
  <c r="M259" i="10" s="1"/>
  <c r="M255" i="1"/>
  <c r="M255" i="10" s="1"/>
  <c r="M251" i="1"/>
  <c r="M251" i="10" s="1"/>
  <c r="M247" i="1"/>
  <c r="M247" i="10" s="1"/>
  <c r="L245" i="1"/>
  <c r="L245" i="10" s="1"/>
  <c r="M242" i="1"/>
  <c r="M242" i="10" s="1"/>
  <c r="M240" i="1"/>
  <c r="M240" i="10" s="1"/>
  <c r="M238" i="1"/>
  <c r="M238" i="10" s="1"/>
  <c r="M236" i="1"/>
  <c r="M236" i="10" s="1"/>
  <c r="M234" i="1"/>
  <c r="M234" i="10" s="1"/>
  <c r="M232" i="1"/>
  <c r="M232" i="10" s="1"/>
  <c r="M230" i="1"/>
  <c r="M230" i="10" s="1"/>
  <c r="M228" i="1"/>
  <c r="M228" i="10" s="1"/>
  <c r="M226" i="1"/>
  <c r="M226" i="10" s="1"/>
  <c r="M224" i="1"/>
  <c r="M224" i="10" s="1"/>
  <c r="M222" i="1"/>
  <c r="M222" i="10" s="1"/>
  <c r="M220" i="1"/>
  <c r="M220" i="10" s="1"/>
  <c r="M218" i="1"/>
  <c r="M218" i="10" s="1"/>
  <c r="M216" i="1"/>
  <c r="M216" i="10" s="1"/>
  <c r="M214" i="1"/>
  <c r="M214" i="10" s="1"/>
  <c r="M212" i="1"/>
  <c r="M212" i="10" s="1"/>
  <c r="M210" i="1"/>
  <c r="M210" i="10" s="1"/>
  <c r="M208" i="1"/>
  <c r="M208" i="10" s="1"/>
  <c r="M206" i="1"/>
  <c r="M206" i="10" s="1"/>
  <c r="M204" i="1"/>
  <c r="M204" i="10" s="1"/>
  <c r="M202" i="1"/>
  <c r="M202" i="10" s="1"/>
  <c r="M200" i="1"/>
  <c r="M200" i="10" s="1"/>
  <c r="M198" i="1"/>
  <c r="M198" i="10" s="1"/>
  <c r="M196" i="1"/>
  <c r="M196" i="10" s="1"/>
  <c r="M194" i="1"/>
  <c r="M194" i="10" s="1"/>
  <c r="M192" i="1"/>
  <c r="M192" i="10" s="1"/>
  <c r="M190" i="1"/>
  <c r="M190" i="10" s="1"/>
  <c r="M188" i="1"/>
  <c r="M188" i="10" s="1"/>
  <c r="M186" i="1"/>
  <c r="M186" i="10" s="1"/>
  <c r="M184" i="1"/>
  <c r="M184" i="10" s="1"/>
  <c r="M182" i="1"/>
  <c r="M182" i="10" s="1"/>
  <c r="M180" i="1"/>
  <c r="M180" i="10" s="1"/>
  <c r="M178" i="1"/>
  <c r="M178" i="10" s="1"/>
  <c r="M176" i="1"/>
  <c r="M176" i="10" s="1"/>
  <c r="M174" i="1"/>
  <c r="M174" i="10" s="1"/>
  <c r="M172" i="1"/>
  <c r="M172" i="10" s="1"/>
  <c r="M170" i="1"/>
  <c r="M170" i="10" s="1"/>
  <c r="M168" i="1"/>
  <c r="M168" i="10" s="1"/>
  <c r="M166" i="1"/>
  <c r="M166" i="10" s="1"/>
  <c r="M164" i="1"/>
  <c r="M164" i="10" s="1"/>
  <c r="M162" i="1"/>
  <c r="M162" i="10" s="1"/>
  <c r="M160" i="1"/>
  <c r="M160" i="10" s="1"/>
  <c r="M158" i="1"/>
  <c r="M158" i="10" s="1"/>
  <c r="M156" i="1"/>
  <c r="M156" i="10" s="1"/>
  <c r="M154" i="1"/>
  <c r="M154" i="10" s="1"/>
  <c r="M152" i="1"/>
  <c r="M152" i="10" s="1"/>
  <c r="M150" i="1"/>
  <c r="M150" i="10" s="1"/>
  <c r="M148" i="1"/>
  <c r="M148" i="10" s="1"/>
  <c r="M146" i="1"/>
  <c r="M146" i="10" s="1"/>
  <c r="M144" i="1"/>
  <c r="M144" i="10" s="1"/>
  <c r="M142" i="1"/>
  <c r="M142" i="10" s="1"/>
  <c r="M140" i="1"/>
  <c r="M140" i="10" s="1"/>
  <c r="M138" i="1"/>
  <c r="M138" i="10" s="1"/>
  <c r="M136" i="1"/>
  <c r="M136" i="10" s="1"/>
  <c r="M134" i="1"/>
  <c r="M134" i="10" s="1"/>
  <c r="M132" i="1"/>
  <c r="M132" i="10" s="1"/>
  <c r="M130" i="1"/>
  <c r="M130" i="10" s="1"/>
  <c r="M128" i="1"/>
  <c r="M128" i="10" s="1"/>
  <c r="M126" i="1"/>
  <c r="M126" i="10" s="1"/>
  <c r="M124" i="1"/>
  <c r="M124" i="10" s="1"/>
  <c r="M122" i="1"/>
  <c r="M122" i="10" s="1"/>
  <c r="M120" i="1"/>
  <c r="M120" i="10" s="1"/>
  <c r="M118" i="1"/>
  <c r="M118" i="10" s="1"/>
  <c r="M116" i="1"/>
  <c r="M116" i="10" s="1"/>
  <c r="M114" i="1"/>
  <c r="M114" i="10" s="1"/>
  <c r="M112" i="1"/>
  <c r="M112" i="10" s="1"/>
  <c r="M110" i="1"/>
  <c r="M110" i="10" s="1"/>
  <c r="M108" i="1"/>
  <c r="M108" i="10" s="1"/>
  <c r="M106" i="1"/>
  <c r="M106" i="10" s="1"/>
  <c r="M104" i="1"/>
  <c r="M104" i="10" s="1"/>
  <c r="M102" i="1"/>
  <c r="M102" i="10" s="1"/>
  <c r="M100" i="1"/>
  <c r="M100" i="10" s="1"/>
  <c r="M98" i="1"/>
  <c r="M98" i="10" s="1"/>
  <c r="M96" i="1"/>
  <c r="M96" i="10" s="1"/>
  <c r="M94" i="1"/>
  <c r="M94" i="10" s="1"/>
  <c r="M92" i="1"/>
  <c r="M92" i="10" s="1"/>
  <c r="M90" i="1"/>
  <c r="M90" i="10" s="1"/>
  <c r="M88" i="1"/>
  <c r="M88" i="10" s="1"/>
  <c r="M86" i="1"/>
  <c r="M86" i="10" s="1"/>
  <c r="M84" i="1"/>
  <c r="M84" i="10" s="1"/>
  <c r="M82" i="1"/>
  <c r="M82" i="10" s="1"/>
  <c r="M80" i="1"/>
  <c r="M80" i="10" s="1"/>
  <c r="M78" i="1"/>
  <c r="M78" i="10" s="1"/>
  <c r="M76" i="1"/>
  <c r="M76" i="10" s="1"/>
  <c r="M74" i="1"/>
  <c r="M74" i="10" s="1"/>
  <c r="M72" i="1"/>
  <c r="M72" i="10" s="1"/>
  <c r="M70" i="1"/>
  <c r="M70" i="10" s="1"/>
  <c r="M68" i="1"/>
  <c r="M68" i="10" s="1"/>
  <c r="M66" i="1"/>
  <c r="M66" i="10" s="1"/>
  <c r="M64" i="1"/>
  <c r="M64" i="10" s="1"/>
  <c r="M62" i="1"/>
  <c r="M62" i="10" s="1"/>
  <c r="M60" i="1"/>
  <c r="M60" i="10" s="1"/>
  <c r="M58" i="1"/>
  <c r="M58" i="10" s="1"/>
  <c r="M56" i="1"/>
  <c r="M56" i="10" s="1"/>
  <c r="M54" i="1"/>
  <c r="M54" i="10" s="1"/>
  <c r="M52" i="1"/>
  <c r="M52" i="10" s="1"/>
  <c r="M50" i="1"/>
  <c r="M50" i="10" s="1"/>
  <c r="M48" i="1"/>
  <c r="M48" i="10" s="1"/>
  <c r="M46" i="1"/>
  <c r="M46" i="10" s="1"/>
  <c r="M44" i="1"/>
  <c r="M44" i="10" s="1"/>
  <c r="M42" i="1"/>
  <c r="M42" i="10" s="1"/>
  <c r="M40" i="1"/>
  <c r="M40" i="10" s="1"/>
  <c r="M38" i="1"/>
  <c r="M38" i="10" s="1"/>
  <c r="M36" i="1"/>
  <c r="M36" i="10" s="1"/>
  <c r="M34" i="1"/>
  <c r="M34" i="10" s="1"/>
  <c r="M32" i="1"/>
  <c r="M32" i="10" s="1"/>
  <c r="M30" i="1"/>
  <c r="M30" i="10" s="1"/>
  <c r="M28" i="1"/>
  <c r="M28" i="10" s="1"/>
  <c r="M26" i="1"/>
  <c r="M26" i="10" s="1"/>
  <c r="M24" i="1"/>
  <c r="M24" i="10" s="1"/>
  <c r="M22" i="1"/>
  <c r="M22" i="10" s="1"/>
  <c r="L218" i="1"/>
  <c r="L218" i="10" s="1"/>
  <c r="L204" i="1"/>
  <c r="L204" i="10" s="1"/>
  <c r="L198" i="1"/>
  <c r="L198" i="10" s="1"/>
  <c r="L196" i="1"/>
  <c r="L196" i="10" s="1"/>
  <c r="L192" i="1"/>
  <c r="L192" i="10" s="1"/>
  <c r="L188" i="1"/>
  <c r="L188" i="10" s="1"/>
  <c r="L186" i="1"/>
  <c r="L186" i="10" s="1"/>
  <c r="L182" i="1"/>
  <c r="L182" i="10" s="1"/>
  <c r="L178" i="1"/>
  <c r="L178" i="10" s="1"/>
  <c r="L176" i="1"/>
  <c r="L176" i="10" s="1"/>
  <c r="L172" i="1"/>
  <c r="L172" i="10" s="1"/>
  <c r="L168" i="1"/>
  <c r="L168" i="10" s="1"/>
  <c r="L166" i="1"/>
  <c r="L166" i="10" s="1"/>
  <c r="L162" i="1"/>
  <c r="L162" i="10" s="1"/>
  <c r="L160" i="1"/>
  <c r="L160" i="10" s="1"/>
  <c r="L497" i="1"/>
  <c r="L497" i="10" s="1"/>
  <c r="L489" i="1"/>
  <c r="L489" i="10" s="1"/>
  <c r="L481" i="1"/>
  <c r="L481" i="10" s="1"/>
  <c r="L473" i="1"/>
  <c r="L473" i="10" s="1"/>
  <c r="L465" i="1"/>
  <c r="L465" i="10" s="1"/>
  <c r="L457" i="1"/>
  <c r="L457" i="10" s="1"/>
  <c r="L449" i="1"/>
  <c r="L449" i="10" s="1"/>
  <c r="L441" i="1"/>
  <c r="L441" i="10" s="1"/>
  <c r="L433" i="1"/>
  <c r="L433" i="10" s="1"/>
  <c r="L425" i="1"/>
  <c r="L425" i="10" s="1"/>
  <c r="L417" i="1"/>
  <c r="L417" i="10" s="1"/>
  <c r="L409" i="1"/>
  <c r="L409" i="10" s="1"/>
  <c r="L401" i="1"/>
  <c r="L401" i="10" s="1"/>
  <c r="L393" i="1"/>
  <c r="L393" i="10" s="1"/>
  <c r="L385" i="1"/>
  <c r="L385" i="10" s="1"/>
  <c r="L377" i="1"/>
  <c r="L377" i="10" s="1"/>
  <c r="L369" i="1"/>
  <c r="L369" i="10" s="1"/>
  <c r="L361" i="1"/>
  <c r="L361" i="10" s="1"/>
  <c r="L353" i="1"/>
  <c r="L353" i="10" s="1"/>
  <c r="L345" i="1"/>
  <c r="L345" i="10" s="1"/>
  <c r="L337" i="1"/>
  <c r="L337" i="10" s="1"/>
  <c r="L331" i="1"/>
  <c r="L331" i="10" s="1"/>
  <c r="L327" i="1"/>
  <c r="L327" i="10" s="1"/>
  <c r="L323" i="1"/>
  <c r="L323" i="10" s="1"/>
  <c r="L319" i="1"/>
  <c r="L319" i="10" s="1"/>
  <c r="L315" i="1"/>
  <c r="L315" i="10" s="1"/>
  <c r="L311" i="1"/>
  <c r="L311" i="10" s="1"/>
  <c r="L307" i="1"/>
  <c r="L307" i="10" s="1"/>
  <c r="L303" i="1"/>
  <c r="L303" i="10" s="1"/>
  <c r="L299" i="1"/>
  <c r="L299" i="10" s="1"/>
  <c r="L295" i="1"/>
  <c r="L295" i="10" s="1"/>
  <c r="L291" i="1"/>
  <c r="L291" i="10" s="1"/>
  <c r="L287" i="1"/>
  <c r="L287" i="10" s="1"/>
  <c r="L283" i="1"/>
  <c r="L283" i="10" s="1"/>
  <c r="L279" i="1"/>
  <c r="L279" i="10" s="1"/>
  <c r="L275" i="1"/>
  <c r="L275" i="10" s="1"/>
  <c r="L271" i="1"/>
  <c r="L271" i="10" s="1"/>
  <c r="L267" i="1"/>
  <c r="L267" i="10" s="1"/>
  <c r="L263" i="1"/>
  <c r="L263" i="10" s="1"/>
  <c r="L259" i="1"/>
  <c r="L259" i="10" s="1"/>
  <c r="L255" i="1"/>
  <c r="L255" i="10" s="1"/>
  <c r="L251" i="1"/>
  <c r="L251" i="10" s="1"/>
  <c r="L247" i="1"/>
  <c r="L247" i="10" s="1"/>
  <c r="M244" i="1"/>
  <c r="M244" i="10" s="1"/>
  <c r="L242" i="1"/>
  <c r="L242" i="10" s="1"/>
  <c r="L240" i="1"/>
  <c r="L240" i="10" s="1"/>
  <c r="L238" i="1"/>
  <c r="L238" i="10" s="1"/>
  <c r="L236" i="1"/>
  <c r="L236" i="10" s="1"/>
  <c r="L234" i="1"/>
  <c r="L234" i="10" s="1"/>
  <c r="L232" i="1"/>
  <c r="L232" i="10" s="1"/>
  <c r="L230" i="1"/>
  <c r="L230" i="10" s="1"/>
  <c r="L228" i="1"/>
  <c r="L228" i="10" s="1"/>
  <c r="L226" i="1"/>
  <c r="L226" i="10" s="1"/>
  <c r="L224" i="1"/>
  <c r="L224" i="10" s="1"/>
  <c r="L222" i="1"/>
  <c r="L222" i="10" s="1"/>
  <c r="L220" i="1"/>
  <c r="L220" i="10" s="1"/>
  <c r="L216" i="1"/>
  <c r="L216" i="10" s="1"/>
  <c r="L214" i="1"/>
  <c r="L214" i="10" s="1"/>
  <c r="L212" i="1"/>
  <c r="L212" i="10" s="1"/>
  <c r="L210" i="1"/>
  <c r="L210" i="10" s="1"/>
  <c r="L208" i="1"/>
  <c r="L208" i="10" s="1"/>
  <c r="L206" i="1"/>
  <c r="L206" i="10" s="1"/>
  <c r="L202" i="1"/>
  <c r="L202" i="10" s="1"/>
  <c r="L200" i="1"/>
  <c r="L200" i="10" s="1"/>
  <c r="L194" i="1"/>
  <c r="L194" i="10" s="1"/>
  <c r="L190" i="1"/>
  <c r="L190" i="10" s="1"/>
  <c r="L184" i="1"/>
  <c r="L184" i="10" s="1"/>
  <c r="L180" i="1"/>
  <c r="L180" i="10" s="1"/>
  <c r="L174" i="1"/>
  <c r="L174" i="10" s="1"/>
  <c r="L170" i="1"/>
  <c r="L170" i="10" s="1"/>
  <c r="L164" i="1"/>
  <c r="L164" i="10" s="1"/>
  <c r="M493" i="1"/>
  <c r="M493" i="10" s="1"/>
  <c r="M477" i="1"/>
  <c r="M477" i="10" s="1"/>
  <c r="M461" i="1"/>
  <c r="M461" i="10" s="1"/>
  <c r="M445" i="1"/>
  <c r="M445" i="10" s="1"/>
  <c r="M429" i="1"/>
  <c r="M429" i="10" s="1"/>
  <c r="M413" i="1"/>
  <c r="M413" i="10" s="1"/>
  <c r="M397" i="1"/>
  <c r="M397" i="10" s="1"/>
  <c r="M381" i="1"/>
  <c r="M381" i="10" s="1"/>
  <c r="M365" i="1"/>
  <c r="M365" i="10" s="1"/>
  <c r="M349" i="1"/>
  <c r="M349" i="10" s="1"/>
  <c r="M334" i="1"/>
  <c r="M334" i="10" s="1"/>
  <c r="M325" i="1"/>
  <c r="M325" i="10" s="1"/>
  <c r="M317" i="1"/>
  <c r="M317" i="10" s="1"/>
  <c r="M309" i="1"/>
  <c r="M309" i="10" s="1"/>
  <c r="M301" i="1"/>
  <c r="M301" i="10" s="1"/>
  <c r="M293" i="1"/>
  <c r="M293" i="10" s="1"/>
  <c r="M285" i="1"/>
  <c r="M285" i="10" s="1"/>
  <c r="M277" i="1"/>
  <c r="M277" i="10" s="1"/>
  <c r="M269" i="1"/>
  <c r="M269" i="10" s="1"/>
  <c r="M261" i="1"/>
  <c r="M261" i="10" s="1"/>
  <c r="M253" i="1"/>
  <c r="M253" i="10" s="1"/>
  <c r="M246" i="1"/>
  <c r="M246" i="10" s="1"/>
  <c r="M241" i="1"/>
  <c r="M241" i="10" s="1"/>
  <c r="M237" i="1"/>
  <c r="M237" i="10" s="1"/>
  <c r="M233" i="1"/>
  <c r="M233" i="10" s="1"/>
  <c r="M229" i="1"/>
  <c r="M229" i="10" s="1"/>
  <c r="M225" i="1"/>
  <c r="M225" i="10" s="1"/>
  <c r="M221" i="1"/>
  <c r="M221" i="10" s="1"/>
  <c r="M217" i="1"/>
  <c r="M217" i="10" s="1"/>
  <c r="M213" i="1"/>
  <c r="M213" i="10" s="1"/>
  <c r="M209" i="1"/>
  <c r="M209" i="10" s="1"/>
  <c r="M205" i="1"/>
  <c r="M205" i="10" s="1"/>
  <c r="M201" i="1"/>
  <c r="M201" i="10" s="1"/>
  <c r="M197" i="1"/>
  <c r="M197" i="10" s="1"/>
  <c r="M193" i="1"/>
  <c r="M193" i="10" s="1"/>
  <c r="M189" i="1"/>
  <c r="M189" i="10" s="1"/>
  <c r="M185" i="1"/>
  <c r="M185" i="10" s="1"/>
  <c r="M181" i="1"/>
  <c r="M181" i="10" s="1"/>
  <c r="M177" i="1"/>
  <c r="M177" i="10" s="1"/>
  <c r="M173" i="1"/>
  <c r="M173" i="10" s="1"/>
  <c r="M169" i="1"/>
  <c r="M169" i="10" s="1"/>
  <c r="M165" i="1"/>
  <c r="M165" i="10" s="1"/>
  <c r="M161" i="1"/>
  <c r="M161" i="10" s="1"/>
  <c r="L158" i="1"/>
  <c r="L158" i="10" s="1"/>
  <c r="M155" i="1"/>
  <c r="M155" i="10" s="1"/>
  <c r="L153" i="1"/>
  <c r="L153" i="10" s="1"/>
  <c r="L150" i="1"/>
  <c r="L150" i="10" s="1"/>
  <c r="M147" i="1"/>
  <c r="M147" i="10" s="1"/>
  <c r="L145" i="1"/>
  <c r="L145" i="10" s="1"/>
  <c r="L142" i="1"/>
  <c r="L142" i="10" s="1"/>
  <c r="M139" i="1"/>
  <c r="M139" i="10" s="1"/>
  <c r="L137" i="1"/>
  <c r="L137" i="10" s="1"/>
  <c r="L134" i="1"/>
  <c r="L134" i="10" s="1"/>
  <c r="M131" i="1"/>
  <c r="M131" i="10" s="1"/>
  <c r="L129" i="1"/>
  <c r="L129" i="10" s="1"/>
  <c r="L126" i="1"/>
  <c r="L126" i="10" s="1"/>
  <c r="M123" i="1"/>
  <c r="M123" i="10" s="1"/>
  <c r="L121" i="1"/>
  <c r="L121" i="10" s="1"/>
  <c r="L118" i="1"/>
  <c r="L118" i="10" s="1"/>
  <c r="M115" i="1"/>
  <c r="M115" i="10" s="1"/>
  <c r="L113" i="1"/>
  <c r="L113" i="10" s="1"/>
  <c r="L110" i="1"/>
  <c r="L110" i="10" s="1"/>
  <c r="M107" i="1"/>
  <c r="M107" i="10" s="1"/>
  <c r="L105" i="1"/>
  <c r="L105" i="10" s="1"/>
  <c r="L102" i="1"/>
  <c r="L102" i="10" s="1"/>
  <c r="M99" i="1"/>
  <c r="M99" i="10" s="1"/>
  <c r="L97" i="1"/>
  <c r="L97" i="10" s="1"/>
  <c r="L94" i="1"/>
  <c r="L94" i="10" s="1"/>
  <c r="M91" i="1"/>
  <c r="M91" i="10" s="1"/>
  <c r="L89" i="1"/>
  <c r="L89" i="10" s="1"/>
  <c r="L86" i="1"/>
  <c r="L86" i="10" s="1"/>
  <c r="M83" i="1"/>
  <c r="M83" i="10" s="1"/>
  <c r="L81" i="1"/>
  <c r="L81" i="10" s="1"/>
  <c r="L78" i="1"/>
  <c r="L78" i="10" s="1"/>
  <c r="M75" i="1"/>
  <c r="M75" i="10" s="1"/>
  <c r="L73" i="1"/>
  <c r="L73" i="10" s="1"/>
  <c r="L70" i="1"/>
  <c r="L70" i="10" s="1"/>
  <c r="M67" i="1"/>
  <c r="M67" i="10" s="1"/>
  <c r="L65" i="1"/>
  <c r="L65" i="10" s="1"/>
  <c r="L62" i="1"/>
  <c r="L62" i="10" s="1"/>
  <c r="M59" i="1"/>
  <c r="M59" i="10" s="1"/>
  <c r="L57" i="1"/>
  <c r="L57" i="10" s="1"/>
  <c r="L54" i="1"/>
  <c r="L54" i="10" s="1"/>
  <c r="M51" i="1"/>
  <c r="M51" i="10" s="1"/>
  <c r="L49" i="1"/>
  <c r="L49" i="10" s="1"/>
  <c r="L46" i="1"/>
  <c r="L46" i="10" s="1"/>
  <c r="M43" i="1"/>
  <c r="M43" i="10" s="1"/>
  <c r="L41" i="1"/>
  <c r="L41" i="10" s="1"/>
  <c r="L38" i="1"/>
  <c r="L38" i="10" s="1"/>
  <c r="M35" i="1"/>
  <c r="M35" i="10" s="1"/>
  <c r="L33" i="1"/>
  <c r="L33" i="10" s="1"/>
  <c r="L30" i="1"/>
  <c r="L30" i="10" s="1"/>
  <c r="M27" i="1"/>
  <c r="M27" i="10" s="1"/>
  <c r="L25" i="1"/>
  <c r="L25" i="10" s="1"/>
  <c r="L22" i="1"/>
  <c r="L22" i="10" s="1"/>
  <c r="M61" i="1"/>
  <c r="M61" i="10" s="1"/>
  <c r="L56" i="1"/>
  <c r="L56" i="10" s="1"/>
  <c r="L51" i="1"/>
  <c r="L51" i="10" s="1"/>
  <c r="M45" i="1"/>
  <c r="M45" i="10" s="1"/>
  <c r="L40" i="1"/>
  <c r="L40" i="10" s="1"/>
  <c r="L35" i="1"/>
  <c r="L35" i="10" s="1"/>
  <c r="L32" i="1"/>
  <c r="L32" i="10" s="1"/>
  <c r="L27" i="1"/>
  <c r="L27" i="10" s="1"/>
  <c r="M21" i="1"/>
  <c r="M469" i="1"/>
  <c r="M469" i="10" s="1"/>
  <c r="M357" i="1"/>
  <c r="M357" i="10" s="1"/>
  <c r="M329" i="1"/>
  <c r="M329" i="10" s="1"/>
  <c r="M313" i="1"/>
  <c r="M313" i="10" s="1"/>
  <c r="M297" i="1"/>
  <c r="M297" i="10" s="1"/>
  <c r="M281" i="1"/>
  <c r="M281" i="10" s="1"/>
  <c r="M265" i="1"/>
  <c r="M265" i="10" s="1"/>
  <c r="M249" i="1"/>
  <c r="M249" i="10" s="1"/>
  <c r="M239" i="1"/>
  <c r="M239" i="10" s="1"/>
  <c r="M231" i="1"/>
  <c r="M231" i="10" s="1"/>
  <c r="M223" i="1"/>
  <c r="M223" i="10" s="1"/>
  <c r="M215" i="1"/>
  <c r="M215" i="10" s="1"/>
  <c r="M211" i="1"/>
  <c r="M211" i="10" s="1"/>
  <c r="M195" i="1"/>
  <c r="M195" i="10" s="1"/>
  <c r="M187" i="1"/>
  <c r="M187" i="10" s="1"/>
  <c r="M179" i="1"/>
  <c r="M179" i="10" s="1"/>
  <c r="M171" i="1"/>
  <c r="M171" i="10" s="1"/>
  <c r="M163" i="1"/>
  <c r="M163" i="10" s="1"/>
  <c r="L157" i="1"/>
  <c r="L157" i="10" s="1"/>
  <c r="M151" i="1"/>
  <c r="M151" i="10" s="1"/>
  <c r="L146" i="1"/>
  <c r="L146" i="10" s="1"/>
  <c r="L141" i="1"/>
  <c r="L141" i="10" s="1"/>
  <c r="M135" i="1"/>
  <c r="M135" i="10" s="1"/>
  <c r="L130" i="1"/>
  <c r="L130" i="10" s="1"/>
  <c r="L125" i="1"/>
  <c r="L125" i="10" s="1"/>
  <c r="M119" i="1"/>
  <c r="M119" i="10" s="1"/>
  <c r="L114" i="1"/>
  <c r="L114" i="10" s="1"/>
  <c r="M111" i="1"/>
  <c r="M111" i="10" s="1"/>
  <c r="L106" i="1"/>
  <c r="L106" i="10" s="1"/>
  <c r="L101" i="1"/>
  <c r="L101" i="10" s="1"/>
  <c r="M95" i="1"/>
  <c r="M95" i="10" s="1"/>
  <c r="L93" i="1"/>
  <c r="L93" i="10" s="1"/>
  <c r="M87" i="1"/>
  <c r="M87" i="10" s="1"/>
  <c r="L82" i="1"/>
  <c r="L82" i="10" s="1"/>
  <c r="L77" i="1"/>
  <c r="L77" i="10" s="1"/>
  <c r="M71" i="1"/>
  <c r="M71" i="10" s="1"/>
  <c r="L66" i="1"/>
  <c r="L66" i="10" s="1"/>
  <c r="L61" i="1"/>
  <c r="L61" i="10" s="1"/>
  <c r="M55" i="1"/>
  <c r="M55" i="10" s="1"/>
  <c r="L50" i="1"/>
  <c r="L50" i="10" s="1"/>
  <c r="L45" i="1"/>
  <c r="L45" i="10" s="1"/>
  <c r="M39" i="1"/>
  <c r="M39" i="10" s="1"/>
  <c r="L34" i="1"/>
  <c r="L34" i="10" s="1"/>
  <c r="L29" i="1"/>
  <c r="L29" i="10" s="1"/>
  <c r="M23" i="1"/>
  <c r="M23" i="10" s="1"/>
  <c r="L469" i="1"/>
  <c r="L469" i="10" s="1"/>
  <c r="L453" i="1"/>
  <c r="L453" i="10" s="1"/>
  <c r="L421" i="1"/>
  <c r="L421" i="10" s="1"/>
  <c r="L389" i="1"/>
  <c r="L389" i="10" s="1"/>
  <c r="L357" i="1"/>
  <c r="L357" i="10" s="1"/>
  <c r="L329" i="1"/>
  <c r="L329" i="10" s="1"/>
  <c r="L313" i="1"/>
  <c r="L313" i="10" s="1"/>
  <c r="L297" i="1"/>
  <c r="L297" i="10" s="1"/>
  <c r="L273" i="1"/>
  <c r="L273" i="10" s="1"/>
  <c r="L257" i="1"/>
  <c r="L257" i="10" s="1"/>
  <c r="L243" i="1"/>
  <c r="L243" i="10" s="1"/>
  <c r="L235" i="1"/>
  <c r="L235" i="10" s="1"/>
  <c r="L231" i="1"/>
  <c r="L231" i="10" s="1"/>
  <c r="L223" i="1"/>
  <c r="L223" i="10" s="1"/>
  <c r="L215" i="1"/>
  <c r="L215" i="10" s="1"/>
  <c r="L207" i="1"/>
  <c r="L207" i="10" s="1"/>
  <c r="L199" i="1"/>
  <c r="L199" i="10" s="1"/>
  <c r="L191" i="1"/>
  <c r="L191" i="10" s="1"/>
  <c r="L187" i="1"/>
  <c r="L187" i="10" s="1"/>
  <c r="L179" i="1"/>
  <c r="L179" i="10" s="1"/>
  <c r="L171" i="1"/>
  <c r="L171" i="10" s="1"/>
  <c r="L163" i="1"/>
  <c r="L163" i="10" s="1"/>
  <c r="L156" i="1"/>
  <c r="L156" i="10" s="1"/>
  <c r="L151" i="1"/>
  <c r="L151" i="10" s="1"/>
  <c r="M145" i="1"/>
  <c r="M145" i="10" s="1"/>
  <c r="L143" i="1"/>
  <c r="L143" i="10" s="1"/>
  <c r="L140" i="1"/>
  <c r="L140" i="10" s="1"/>
  <c r="L135" i="1"/>
  <c r="L135" i="10" s="1"/>
  <c r="M129" i="1"/>
  <c r="M129" i="10" s="1"/>
  <c r="L124" i="1"/>
  <c r="L124" i="10" s="1"/>
  <c r="L119" i="1"/>
  <c r="L119" i="10" s="1"/>
  <c r="M113" i="1"/>
  <c r="M113" i="10" s="1"/>
  <c r="L108" i="1"/>
  <c r="L108" i="10" s="1"/>
  <c r="L103" i="1"/>
  <c r="L103" i="10" s="1"/>
  <c r="M97" i="1"/>
  <c r="M97" i="10" s="1"/>
  <c r="L92" i="1"/>
  <c r="L92" i="10" s="1"/>
  <c r="L87" i="1"/>
  <c r="L87" i="10" s="1"/>
  <c r="L84" i="1"/>
  <c r="L84" i="10" s="1"/>
  <c r="M81" i="1"/>
  <c r="M81" i="10" s="1"/>
  <c r="L76" i="1"/>
  <c r="L76" i="10" s="1"/>
  <c r="L71" i="1"/>
  <c r="L71" i="10" s="1"/>
  <c r="L493" i="1"/>
  <c r="L493" i="10" s="1"/>
  <c r="L477" i="1"/>
  <c r="L477" i="10" s="1"/>
  <c r="L461" i="1"/>
  <c r="L461" i="10" s="1"/>
  <c r="L445" i="1"/>
  <c r="L445" i="10" s="1"/>
  <c r="L429" i="1"/>
  <c r="L429" i="10" s="1"/>
  <c r="L413" i="1"/>
  <c r="L413" i="10" s="1"/>
  <c r="L397" i="1"/>
  <c r="L397" i="10" s="1"/>
  <c r="L381" i="1"/>
  <c r="L381" i="10" s="1"/>
  <c r="L365" i="1"/>
  <c r="L365" i="10" s="1"/>
  <c r="L349" i="1"/>
  <c r="L349" i="10" s="1"/>
  <c r="M333" i="1"/>
  <c r="M333" i="10" s="1"/>
  <c r="L325" i="1"/>
  <c r="L325" i="10" s="1"/>
  <c r="L317" i="1"/>
  <c r="L317" i="10" s="1"/>
  <c r="L309" i="1"/>
  <c r="L309" i="10" s="1"/>
  <c r="L301" i="1"/>
  <c r="L301" i="10" s="1"/>
  <c r="L293" i="1"/>
  <c r="L293" i="10" s="1"/>
  <c r="L285" i="1"/>
  <c r="L285" i="10" s="1"/>
  <c r="L277" i="1"/>
  <c r="L277" i="10" s="1"/>
  <c r="L269" i="1"/>
  <c r="L269" i="10" s="1"/>
  <c r="L261" i="1"/>
  <c r="L261" i="10" s="1"/>
  <c r="L253" i="1"/>
  <c r="L253" i="10" s="1"/>
  <c r="M245" i="1"/>
  <c r="M245" i="10" s="1"/>
  <c r="L241" i="1"/>
  <c r="L241" i="10" s="1"/>
  <c r="L237" i="1"/>
  <c r="L237" i="10" s="1"/>
  <c r="L233" i="1"/>
  <c r="L233" i="10" s="1"/>
  <c r="L229" i="1"/>
  <c r="L229" i="10" s="1"/>
  <c r="L225" i="1"/>
  <c r="L225" i="10" s="1"/>
  <c r="L221" i="1"/>
  <c r="L221" i="10" s="1"/>
  <c r="L217" i="1"/>
  <c r="L217" i="10" s="1"/>
  <c r="L213" i="1"/>
  <c r="L213" i="10" s="1"/>
  <c r="L209" i="1"/>
  <c r="L209" i="10" s="1"/>
  <c r="L205" i="1"/>
  <c r="L205" i="10" s="1"/>
  <c r="L201" i="1"/>
  <c r="L201" i="10" s="1"/>
  <c r="L197" i="1"/>
  <c r="L197" i="10" s="1"/>
  <c r="L193" i="1"/>
  <c r="L193" i="10" s="1"/>
  <c r="L189" i="1"/>
  <c r="L189" i="10" s="1"/>
  <c r="L185" i="1"/>
  <c r="L185" i="10" s="1"/>
  <c r="L181" i="1"/>
  <c r="L181" i="10" s="1"/>
  <c r="L177" i="1"/>
  <c r="L177" i="10" s="1"/>
  <c r="L173" i="1"/>
  <c r="L173" i="10" s="1"/>
  <c r="L169" i="1"/>
  <c r="L169" i="10" s="1"/>
  <c r="L165" i="1"/>
  <c r="L165" i="10" s="1"/>
  <c r="L161" i="1"/>
  <c r="L161" i="10" s="1"/>
  <c r="M157" i="1"/>
  <c r="M157" i="10" s="1"/>
  <c r="L155" i="1"/>
  <c r="L155" i="10" s="1"/>
  <c r="L152" i="1"/>
  <c r="L152" i="10" s="1"/>
  <c r="M149" i="1"/>
  <c r="M149" i="10" s="1"/>
  <c r="L147" i="1"/>
  <c r="L147" i="10" s="1"/>
  <c r="L144" i="1"/>
  <c r="L144" i="10" s="1"/>
  <c r="M141" i="1"/>
  <c r="M141" i="10" s="1"/>
  <c r="L139" i="1"/>
  <c r="L139" i="10" s="1"/>
  <c r="L136" i="1"/>
  <c r="L136" i="10" s="1"/>
  <c r="M133" i="1"/>
  <c r="M133" i="10" s="1"/>
  <c r="L131" i="1"/>
  <c r="L131" i="10" s="1"/>
  <c r="L128" i="1"/>
  <c r="L128" i="10" s="1"/>
  <c r="M125" i="1"/>
  <c r="M125" i="10" s="1"/>
  <c r="L123" i="1"/>
  <c r="L123" i="10" s="1"/>
  <c r="L120" i="1"/>
  <c r="L120" i="10" s="1"/>
  <c r="M117" i="1"/>
  <c r="M117" i="10" s="1"/>
  <c r="L115" i="1"/>
  <c r="L115" i="10" s="1"/>
  <c r="L112" i="1"/>
  <c r="L112" i="10" s="1"/>
  <c r="M109" i="1"/>
  <c r="M109" i="10" s="1"/>
  <c r="L107" i="1"/>
  <c r="L107" i="10" s="1"/>
  <c r="L104" i="1"/>
  <c r="L104" i="10" s="1"/>
  <c r="M101" i="1"/>
  <c r="M101" i="10" s="1"/>
  <c r="L99" i="1"/>
  <c r="L99" i="10" s="1"/>
  <c r="L96" i="1"/>
  <c r="L96" i="10" s="1"/>
  <c r="M93" i="1"/>
  <c r="M93" i="10" s="1"/>
  <c r="L91" i="1"/>
  <c r="L91" i="10" s="1"/>
  <c r="L88" i="1"/>
  <c r="L88" i="10" s="1"/>
  <c r="M85" i="1"/>
  <c r="M85" i="10" s="1"/>
  <c r="L83" i="1"/>
  <c r="L83" i="10" s="1"/>
  <c r="L80" i="1"/>
  <c r="L80" i="10" s="1"/>
  <c r="M77" i="1"/>
  <c r="M77" i="10" s="1"/>
  <c r="L75" i="1"/>
  <c r="L75" i="10" s="1"/>
  <c r="L72" i="1"/>
  <c r="L72" i="10" s="1"/>
  <c r="M69" i="1"/>
  <c r="M69" i="10" s="1"/>
  <c r="L67" i="1"/>
  <c r="L67" i="10" s="1"/>
  <c r="L64" i="1"/>
  <c r="L64" i="10" s="1"/>
  <c r="L59" i="1"/>
  <c r="L59" i="10" s="1"/>
  <c r="M53" i="1"/>
  <c r="M53" i="10" s="1"/>
  <c r="L48" i="1"/>
  <c r="L48" i="10" s="1"/>
  <c r="L43" i="1"/>
  <c r="L43" i="10" s="1"/>
  <c r="M37" i="1"/>
  <c r="M37" i="10" s="1"/>
  <c r="M29" i="1"/>
  <c r="M29" i="10" s="1"/>
  <c r="L24" i="1"/>
  <c r="L24" i="10" s="1"/>
  <c r="M485" i="1"/>
  <c r="M485" i="10" s="1"/>
  <c r="M453" i="1"/>
  <c r="M453" i="10" s="1"/>
  <c r="M437" i="1"/>
  <c r="M437" i="10" s="1"/>
  <c r="M421" i="1"/>
  <c r="M421" i="10" s="1"/>
  <c r="M405" i="1"/>
  <c r="M405" i="10" s="1"/>
  <c r="M389" i="1"/>
  <c r="M389" i="10" s="1"/>
  <c r="M373" i="1"/>
  <c r="M373" i="10" s="1"/>
  <c r="M341" i="1"/>
  <c r="M341" i="10" s="1"/>
  <c r="M321" i="1"/>
  <c r="M321" i="10" s="1"/>
  <c r="M305" i="1"/>
  <c r="M305" i="10" s="1"/>
  <c r="M289" i="1"/>
  <c r="M289" i="10" s="1"/>
  <c r="M273" i="1"/>
  <c r="M273" i="10" s="1"/>
  <c r="M257" i="1"/>
  <c r="M257" i="10" s="1"/>
  <c r="M243" i="1"/>
  <c r="M243" i="10" s="1"/>
  <c r="M235" i="1"/>
  <c r="M235" i="10" s="1"/>
  <c r="M227" i="1"/>
  <c r="M227" i="10" s="1"/>
  <c r="M219" i="1"/>
  <c r="M219" i="10" s="1"/>
  <c r="M207" i="1"/>
  <c r="M207" i="10" s="1"/>
  <c r="M203" i="1"/>
  <c r="M203" i="10" s="1"/>
  <c r="M199" i="1"/>
  <c r="M199" i="10" s="1"/>
  <c r="M191" i="1"/>
  <c r="M191" i="10" s="1"/>
  <c r="M183" i="1"/>
  <c r="M183" i="10" s="1"/>
  <c r="M175" i="1"/>
  <c r="M175" i="10" s="1"/>
  <c r="M167" i="1"/>
  <c r="M167" i="10" s="1"/>
  <c r="M159" i="1"/>
  <c r="M159" i="10" s="1"/>
  <c r="L154" i="1"/>
  <c r="L154" i="10" s="1"/>
  <c r="L149" i="1"/>
  <c r="L149" i="10" s="1"/>
  <c r="M143" i="1"/>
  <c r="M143" i="10" s="1"/>
  <c r="L138" i="1"/>
  <c r="L138" i="10" s="1"/>
  <c r="L133" i="1"/>
  <c r="L133" i="10" s="1"/>
  <c r="M127" i="1"/>
  <c r="M127" i="10" s="1"/>
  <c r="L122" i="1"/>
  <c r="L122" i="10" s="1"/>
  <c r="L117" i="1"/>
  <c r="L117" i="10" s="1"/>
  <c r="L109" i="1"/>
  <c r="L109" i="10" s="1"/>
  <c r="M103" i="1"/>
  <c r="M103" i="10" s="1"/>
  <c r="L98" i="1"/>
  <c r="L98" i="10" s="1"/>
  <c r="L90" i="1"/>
  <c r="L90" i="10" s="1"/>
  <c r="L85" i="1"/>
  <c r="L85" i="10" s="1"/>
  <c r="M79" i="1"/>
  <c r="M79" i="10" s="1"/>
  <c r="L74" i="1"/>
  <c r="L74" i="10" s="1"/>
  <c r="L69" i="1"/>
  <c r="L69" i="10" s="1"/>
  <c r="M63" i="1"/>
  <c r="M63" i="10" s="1"/>
  <c r="L58" i="1"/>
  <c r="L58" i="10" s="1"/>
  <c r="L53" i="1"/>
  <c r="L53" i="10" s="1"/>
  <c r="M47" i="1"/>
  <c r="M47" i="10" s="1"/>
  <c r="L42" i="1"/>
  <c r="L42" i="10" s="1"/>
  <c r="L37" i="1"/>
  <c r="L37" i="10" s="1"/>
  <c r="M31" i="1"/>
  <c r="M31" i="10" s="1"/>
  <c r="L26" i="1"/>
  <c r="L26" i="10" s="1"/>
  <c r="L485" i="1"/>
  <c r="L485" i="10" s="1"/>
  <c r="L437" i="1"/>
  <c r="L437" i="10" s="1"/>
  <c r="L405" i="1"/>
  <c r="L405" i="10" s="1"/>
  <c r="L373" i="1"/>
  <c r="L373" i="10" s="1"/>
  <c r="L341" i="1"/>
  <c r="L341" i="10" s="1"/>
  <c r="L321" i="1"/>
  <c r="L321" i="10" s="1"/>
  <c r="L305" i="1"/>
  <c r="L305" i="10" s="1"/>
  <c r="L289" i="1"/>
  <c r="L289" i="10" s="1"/>
  <c r="L281" i="1"/>
  <c r="L281" i="10" s="1"/>
  <c r="L265" i="1"/>
  <c r="L265" i="10" s="1"/>
  <c r="L249" i="1"/>
  <c r="L249" i="10" s="1"/>
  <c r="L239" i="1"/>
  <c r="L239" i="10" s="1"/>
  <c r="L227" i="1"/>
  <c r="L227" i="10" s="1"/>
  <c r="L219" i="1"/>
  <c r="L219" i="10" s="1"/>
  <c r="L211" i="1"/>
  <c r="L211" i="10" s="1"/>
  <c r="L203" i="1"/>
  <c r="L203" i="10" s="1"/>
  <c r="L195" i="1"/>
  <c r="L195" i="10" s="1"/>
  <c r="L183" i="1"/>
  <c r="L183" i="10" s="1"/>
  <c r="L175" i="1"/>
  <c r="L175" i="10" s="1"/>
  <c r="L167" i="1"/>
  <c r="L167" i="10" s="1"/>
  <c r="L159" i="1"/>
  <c r="L159" i="10" s="1"/>
  <c r="M153" i="1"/>
  <c r="M153" i="10" s="1"/>
  <c r="L148" i="1"/>
  <c r="L148" i="10" s="1"/>
  <c r="M137" i="1"/>
  <c r="M137" i="10" s="1"/>
  <c r="L132" i="1"/>
  <c r="L132" i="10" s="1"/>
  <c r="L127" i="1"/>
  <c r="L127" i="10" s="1"/>
  <c r="M121" i="1"/>
  <c r="M121" i="10" s="1"/>
  <c r="L116" i="1"/>
  <c r="L116" i="10" s="1"/>
  <c r="L111" i="1"/>
  <c r="L111" i="10" s="1"/>
  <c r="M105" i="1"/>
  <c r="M105" i="10" s="1"/>
  <c r="L100" i="1"/>
  <c r="L100" i="10" s="1"/>
  <c r="L95" i="1"/>
  <c r="L95" i="10" s="1"/>
  <c r="M89" i="1"/>
  <c r="M89" i="10" s="1"/>
  <c r="L79" i="1"/>
  <c r="L79" i="10" s="1"/>
  <c r="M73" i="1"/>
  <c r="M73" i="10" s="1"/>
  <c r="L68" i="1"/>
  <c r="L68" i="10" s="1"/>
  <c r="M57" i="1"/>
  <c r="M57" i="10" s="1"/>
  <c r="L47" i="1"/>
  <c r="L47" i="10" s="1"/>
  <c r="L36" i="1"/>
  <c r="L36" i="10" s="1"/>
  <c r="M25" i="1"/>
  <c r="M25" i="10" s="1"/>
  <c r="L31" i="1"/>
  <c r="L31" i="10" s="1"/>
  <c r="M49" i="1"/>
  <c r="M49" i="10" s="1"/>
  <c r="L39" i="1"/>
  <c r="L39" i="10" s="1"/>
  <c r="L28" i="1"/>
  <c r="L28" i="10" s="1"/>
  <c r="M65" i="1"/>
  <c r="M65" i="10" s="1"/>
  <c r="L55" i="1"/>
  <c r="L55" i="10" s="1"/>
  <c r="L44" i="1"/>
  <c r="L44" i="10" s="1"/>
  <c r="M33" i="1"/>
  <c r="M33" i="10" s="1"/>
  <c r="L23" i="1"/>
  <c r="L23" i="10" s="1"/>
  <c r="L63" i="1"/>
  <c r="L63" i="10" s="1"/>
  <c r="L52" i="1"/>
  <c r="L52" i="10" s="1"/>
  <c r="M41" i="1"/>
  <c r="M41" i="10" s="1"/>
  <c r="L60" i="1"/>
  <c r="L60" i="10" s="1"/>
  <c r="C85" i="6"/>
  <c r="A84" i="6"/>
  <c r="C86" i="6" l="1"/>
  <c r="A85" i="6"/>
  <c r="C87" i="6" l="1"/>
  <c r="A86" i="6"/>
  <c r="C88" i="6" l="1"/>
  <c r="A87" i="6"/>
  <c r="B3" i="1" s="1"/>
  <c r="C89" i="6" l="1"/>
  <c r="A88" i="6"/>
  <c r="B5" i="1" l="1"/>
  <c r="C90" i="6"/>
  <c r="A89" i="6"/>
  <c r="B6" i="1" s="1"/>
  <c r="C91" i="6" l="1"/>
  <c r="A90" i="6"/>
  <c r="B7" i="1" l="1"/>
  <c r="C92" i="6"/>
  <c r="A91" i="6"/>
  <c r="B8" i="1" l="1"/>
  <c r="C93" i="6"/>
  <c r="A92" i="6"/>
  <c r="B9" i="1" s="1"/>
  <c r="C94" i="6" l="1"/>
  <c r="A93" i="6"/>
  <c r="B10" i="1" l="1"/>
  <c r="C95" i="6"/>
  <c r="A94" i="6"/>
  <c r="B11" i="1" s="1"/>
  <c r="C96" i="6" l="1"/>
  <c r="A95" i="6"/>
  <c r="B13" i="1" s="1"/>
  <c r="C97" i="6" l="1"/>
  <c r="A96" i="6"/>
  <c r="B14" i="1" s="1"/>
  <c r="C98" i="6" l="1"/>
  <c r="A97" i="6"/>
  <c r="B15" i="1" s="1"/>
  <c r="C99" i="6" l="1"/>
  <c r="A98" i="6"/>
  <c r="B16" i="1" s="1"/>
  <c r="C100" i="6" l="1"/>
  <c r="A99" i="6"/>
  <c r="B17" i="1" s="1"/>
  <c r="C101" i="6" l="1"/>
  <c r="A100" i="6"/>
  <c r="H5" i="1" s="1"/>
  <c r="C102" i="6" l="1"/>
  <c r="A101" i="6"/>
  <c r="H6" i="1" s="1"/>
  <c r="C103" i="6" l="1"/>
  <c r="A102" i="6"/>
  <c r="H7" i="1" s="1"/>
  <c r="C104" i="6" l="1"/>
  <c r="A103" i="6"/>
  <c r="H8" i="1" s="1"/>
  <c r="C105" i="6" l="1"/>
  <c r="A104" i="6"/>
  <c r="H9" i="1" s="1"/>
  <c r="C106" i="6" l="1"/>
  <c r="A105" i="6"/>
  <c r="H10" i="1" s="1"/>
  <c r="C107" i="6" l="1"/>
  <c r="A106" i="6"/>
  <c r="H12" i="1" s="1"/>
  <c r="C108" i="6" l="1"/>
  <c r="A107" i="6"/>
  <c r="H15" i="1" s="1"/>
  <c r="C109" i="6" l="1"/>
  <c r="A108" i="6"/>
  <c r="H16" i="1" s="1"/>
  <c r="C110" i="6" l="1"/>
  <c r="A109" i="6"/>
  <c r="A19" i="1" s="1"/>
  <c r="C111" i="6" l="1"/>
  <c r="A110" i="6"/>
  <c r="B19" i="1" s="1"/>
  <c r="C112" i="6" l="1"/>
  <c r="A111" i="6"/>
  <c r="B20" i="1" s="1"/>
  <c r="C113" i="6" l="1"/>
  <c r="A112" i="6"/>
  <c r="C19" i="1" s="1"/>
  <c r="C114" i="6" l="1"/>
  <c r="A113" i="6"/>
  <c r="C20" i="1" s="1"/>
  <c r="C115" i="6" l="1"/>
  <c r="A114" i="6"/>
  <c r="D20" i="1" s="1"/>
  <c r="C116" i="6" l="1"/>
  <c r="A115" i="6"/>
  <c r="E19" i="1" s="1"/>
  <c r="C117" i="6" l="1"/>
  <c r="A116" i="6"/>
  <c r="C118" i="6" l="1"/>
  <c r="A117" i="6"/>
  <c r="F19" i="1" s="1"/>
  <c r="C119" i="6" l="1"/>
  <c r="A118" i="6"/>
  <c r="C120" i="6" l="1"/>
  <c r="A119" i="6"/>
  <c r="J19" i="1" s="1"/>
  <c r="C121" i="6" l="1"/>
  <c r="A120" i="6"/>
  <c r="K19" i="1" s="1"/>
  <c r="C122" i="6" l="1"/>
  <c r="A121" i="6"/>
  <c r="L19" i="1" s="1"/>
  <c r="C123" i="6" l="1"/>
  <c r="A122" i="6"/>
  <c r="M19" i="1" s="1"/>
  <c r="C124" i="6" l="1"/>
  <c r="A123" i="6"/>
  <c r="C125" i="6" l="1"/>
  <c r="A124" i="6"/>
  <c r="N19" i="1" s="1"/>
  <c r="C126" i="6" l="1"/>
  <c r="A125" i="6"/>
  <c r="O19" i="1" s="1"/>
  <c r="C127" i="6" l="1"/>
  <c r="A126" i="6"/>
  <c r="I19" i="1" s="1"/>
  <c r="C128" i="6" l="1"/>
  <c r="A127" i="6"/>
  <c r="A1" i="2" s="1"/>
  <c r="C129" i="6" l="1"/>
  <c r="A128" i="6"/>
  <c r="A3" i="2" s="1"/>
  <c r="C130" i="6" l="1"/>
  <c r="A129" i="6"/>
  <c r="A5" i="2" s="1"/>
  <c r="C131" i="6" l="1"/>
  <c r="A130" i="6"/>
  <c r="A6" i="2" s="1"/>
  <c r="C132" i="6" l="1"/>
  <c r="A131" i="6"/>
  <c r="A7" i="2" s="1"/>
  <c r="C133" i="6" l="1"/>
  <c r="A132" i="6"/>
  <c r="A8" i="2" s="1"/>
  <c r="C134" i="6" l="1"/>
  <c r="A133" i="6"/>
  <c r="A9" i="2" s="1"/>
  <c r="C135" i="6" l="1"/>
  <c r="A134" i="6"/>
  <c r="A10" i="2" s="1"/>
  <c r="C136" i="6" l="1"/>
  <c r="A135" i="6"/>
  <c r="A11" i="2" s="1"/>
  <c r="C137" i="6" l="1"/>
  <c r="A136" i="6"/>
  <c r="A12" i="2" s="1"/>
  <c r="C138" i="6" l="1"/>
  <c r="A137" i="6"/>
  <c r="A13" i="2" s="1"/>
  <c r="C139" i="6" l="1"/>
  <c r="A138" i="6"/>
  <c r="A15" i="2" s="1"/>
  <c r="C140" i="6" l="1"/>
  <c r="A139" i="6"/>
  <c r="A17" i="2" s="1"/>
  <c r="C141" i="6" l="1"/>
  <c r="A140" i="6"/>
  <c r="A19" i="2" s="1"/>
  <c r="C142" i="6" l="1"/>
  <c r="A141" i="6"/>
  <c r="A21" i="2" s="1"/>
  <c r="C143" i="6" l="1"/>
  <c r="A142" i="6"/>
  <c r="A22" i="2" s="1"/>
  <c r="C144" i="6" l="1"/>
  <c r="A143" i="6"/>
  <c r="A23" i="2" s="1"/>
  <c r="C145" i="6" l="1"/>
  <c r="A144" i="6"/>
  <c r="A24" i="2" s="1"/>
  <c r="C146" i="6" l="1"/>
  <c r="A145" i="6"/>
  <c r="A26" i="2" s="1"/>
  <c r="C147" i="6" l="1"/>
  <c r="A146" i="6"/>
  <c r="B1" i="2" s="1"/>
  <c r="C148" i="6" l="1"/>
  <c r="A147" i="6"/>
  <c r="C149" i="6" l="1"/>
  <c r="A148" i="6"/>
  <c r="C150" i="6" l="1"/>
  <c r="A149" i="6"/>
  <c r="B26" i="2" s="1"/>
  <c r="C151" i="6" l="1"/>
  <c r="A150" i="6"/>
  <c r="A1" i="5" s="1"/>
  <c r="C152" i="6" l="1"/>
  <c r="A151" i="6"/>
  <c r="B1" i="5" s="1"/>
  <c r="C153" i="6" l="1"/>
  <c r="A152" i="6"/>
  <c r="C1" i="5" s="1"/>
  <c r="C154" i="6" l="1"/>
  <c r="A153" i="6"/>
  <c r="D1" i="5" s="1"/>
  <c r="C155" i="6" l="1"/>
  <c r="A154" i="6"/>
  <c r="D2" i="5" s="1"/>
  <c r="C156" i="6" l="1"/>
  <c r="A155" i="6"/>
  <c r="B1" i="9" s="1"/>
  <c r="C157" i="6" l="1"/>
  <c r="A156" i="6"/>
  <c r="B5" i="9" s="1"/>
  <c r="C158" i="6" l="1"/>
  <c r="A157" i="6"/>
  <c r="C159" i="6" l="1"/>
  <c r="A158" i="6"/>
  <c r="C160" i="6" l="1"/>
  <c r="A159" i="6"/>
  <c r="B6" i="9" s="1"/>
  <c r="C161" i="6" l="1"/>
  <c r="A160" i="6"/>
  <c r="B7" i="9" s="1"/>
  <c r="C162" i="6" l="1"/>
  <c r="A161" i="6"/>
  <c r="B8" i="9" s="1"/>
  <c r="C163" i="6" l="1"/>
  <c r="A162" i="6"/>
  <c r="B9" i="9" s="1"/>
  <c r="C164" i="6" l="1"/>
  <c r="A163" i="6"/>
  <c r="B10" i="9" s="1"/>
  <c r="C165" i="6" l="1"/>
  <c r="A164" i="6"/>
  <c r="B11" i="9" s="1"/>
  <c r="C166" i="6" l="1"/>
  <c r="A165" i="6"/>
  <c r="B12" i="9" s="1"/>
  <c r="C167" i="6" l="1"/>
  <c r="A166" i="6"/>
  <c r="B13" i="9" s="1"/>
  <c r="C168" i="6" l="1"/>
  <c r="A167" i="6"/>
  <c r="B14" i="9" s="1"/>
  <c r="C169" i="6" l="1"/>
  <c r="A168" i="6"/>
  <c r="B15" i="9" s="1"/>
  <c r="C170" i="6" l="1"/>
  <c r="A169" i="6"/>
  <c r="C171" i="6" l="1"/>
  <c r="A170" i="6"/>
  <c r="B3" i="9" s="1"/>
  <c r="C172" i="6" l="1"/>
  <c r="A171" i="6"/>
  <c r="C173" i="6" l="1"/>
  <c r="A172" i="6"/>
  <c r="C5" i="9"/>
  <c r="C12" i="9" l="1"/>
  <c r="C10" i="9"/>
  <c r="C8" i="9"/>
  <c r="C6" i="9"/>
  <c r="C11" i="9"/>
  <c r="C9" i="9"/>
  <c r="C7" i="9"/>
  <c r="C174" i="6"/>
  <c r="A173" i="6"/>
  <c r="C175" i="6" l="1"/>
  <c r="A174" i="6"/>
  <c r="D3" i="9" s="1"/>
  <c r="C14" i="9"/>
  <c r="C13" i="9"/>
  <c r="C15" i="9"/>
  <c r="C176" i="6" l="1"/>
  <c r="A175" i="6"/>
  <c r="D4" i="9" s="1"/>
  <c r="C177" i="6" l="1"/>
  <c r="A176" i="6"/>
  <c r="D14" i="9" l="1"/>
  <c r="D13" i="9"/>
  <c r="D15" i="9"/>
  <c r="D6" i="9"/>
  <c r="D5" i="9"/>
  <c r="D7" i="9"/>
  <c r="D9" i="9"/>
  <c r="C178" i="6"/>
  <c r="A177" i="6"/>
  <c r="C179" i="6" l="1"/>
  <c r="A178" i="6"/>
  <c r="D8" i="9" s="1"/>
  <c r="C180" i="6" l="1"/>
  <c r="A179" i="6"/>
  <c r="D10" i="9" s="1"/>
  <c r="C181" i="6" l="1"/>
  <c r="A180" i="6"/>
  <c r="D11" i="9" s="1"/>
  <c r="C182" i="6" l="1"/>
  <c r="A181" i="6"/>
  <c r="D12" i="9" s="1"/>
  <c r="C183" i="6" l="1"/>
  <c r="A182" i="6"/>
  <c r="E2" i="9" s="1"/>
  <c r="C184" i="6" l="1"/>
  <c r="A183" i="6"/>
  <c r="E6" i="9" s="1"/>
  <c r="C185" i="6" l="1"/>
  <c r="A184" i="6"/>
  <c r="E10" i="9" s="1"/>
  <c r="C186" i="6" l="1"/>
  <c r="A185" i="6"/>
  <c r="E14" i="9" l="1"/>
  <c r="C187" i="6"/>
  <c r="A186" i="6"/>
  <c r="D18" i="9" s="1"/>
  <c r="C188" i="6" l="1"/>
  <c r="A187" i="6"/>
  <c r="E18" i="9" s="1"/>
  <c r="C189" i="6" l="1"/>
  <c r="A188" i="6"/>
  <c r="E19" i="9" s="1"/>
  <c r="C190" i="6" l="1"/>
  <c r="A189" i="6"/>
  <c r="C191" i="6" l="1"/>
  <c r="A190" i="6"/>
  <c r="E20" i="9" s="1"/>
  <c r="C192" i="6" l="1"/>
  <c r="A191" i="6"/>
  <c r="E21" i="9" s="1"/>
  <c r="C193" i="6" l="1"/>
  <c r="A192" i="6"/>
  <c r="E22" i="9" s="1"/>
  <c r="C194" i="6" l="1"/>
  <c r="A193" i="6"/>
  <c r="E23" i="9" s="1"/>
  <c r="C195" i="6" l="1"/>
  <c r="A194" i="6"/>
  <c r="C196" i="6" l="1"/>
  <c r="A195" i="6"/>
  <c r="D16" i="9" s="1"/>
  <c r="C197" i="6" l="1"/>
  <c r="A196" i="6"/>
  <c r="E16" i="9" s="1"/>
  <c r="C198" i="6" l="1"/>
  <c r="A197" i="6"/>
  <c r="C199" i="6" l="1"/>
  <c r="A198" i="6"/>
  <c r="C200" i="6" l="1"/>
  <c r="A199" i="6"/>
  <c r="C201" i="6" l="1"/>
  <c r="A200" i="6"/>
  <c r="C202" i="6" l="1"/>
  <c r="A201" i="6"/>
  <c r="C203" i="6" l="1"/>
  <c r="A202" i="6"/>
  <c r="C204" i="6" l="1"/>
  <c r="A203" i="6"/>
  <c r="C205" i="6" l="1"/>
  <c r="A204" i="6"/>
  <c r="C206" i="6" l="1"/>
  <c r="A205" i="6"/>
  <c r="C207" i="6" l="1"/>
  <c r="A206" i="6"/>
  <c r="C208" i="6" l="1"/>
  <c r="A207" i="6"/>
  <c r="C209" i="6" l="1"/>
  <c r="A208" i="6"/>
  <c r="C210" i="6" l="1"/>
  <c r="A209" i="6"/>
  <c r="C211" i="6" l="1"/>
  <c r="A210" i="6"/>
  <c r="C212" i="6" l="1"/>
  <c r="A211" i="6"/>
  <c r="C213" i="6" l="1"/>
  <c r="A212" i="6"/>
  <c r="C214" i="6" l="1"/>
  <c r="A213" i="6"/>
  <c r="C215" i="6" l="1"/>
  <c r="A214" i="6"/>
  <c r="G19" i="1" s="1"/>
  <c r="C216" i="6" l="1"/>
  <c r="A215" i="6"/>
  <c r="H19" i="1" s="1"/>
  <c r="C217" i="6" l="1"/>
  <c r="A216" i="6"/>
  <c r="L5" i="1" s="1"/>
  <c r="C218" i="6" l="1"/>
  <c r="A217" i="6"/>
  <c r="L6" i="1" s="1"/>
  <c r="C219" i="6" l="1"/>
  <c r="A218" i="6"/>
  <c r="E15" i="9" s="1"/>
  <c r="C220" i="6" l="1"/>
  <c r="A219" i="6"/>
  <c r="C221" i="6" l="1"/>
  <c r="A220" i="6"/>
  <c r="C222" i="6" l="1"/>
  <c r="A221" i="6"/>
  <c r="C223" i="6" l="1"/>
  <c r="A222" i="6"/>
  <c r="C224" i="6" l="1"/>
  <c r="A223" i="6"/>
  <c r="C225" i="6" l="1"/>
  <c r="A224" i="6"/>
  <c r="C226" i="6" l="1"/>
  <c r="A225" i="6"/>
  <c r="C227" i="6" l="1"/>
  <c r="A226" i="6"/>
  <c r="C228" i="6" l="1"/>
  <c r="A227" i="6"/>
  <c r="C229" i="6" l="1"/>
  <c r="A228" i="6"/>
  <c r="C230" i="6" l="1"/>
  <c r="A229" i="6"/>
  <c r="C231" i="6" l="1"/>
  <c r="A230" i="6"/>
  <c r="C232" i="6" l="1"/>
  <c r="A231" i="6"/>
  <c r="C233" i="6" l="1"/>
  <c r="A232" i="6"/>
  <c r="C234" i="6" l="1"/>
  <c r="A233" i="6"/>
  <c r="C235" i="6" l="1"/>
  <c r="A234" i="6"/>
  <c r="C236" i="6" l="1"/>
  <c r="A235" i="6"/>
  <c r="C237" i="6" l="1"/>
  <c r="A236" i="6"/>
  <c r="C238" i="6" l="1"/>
  <c r="A237" i="6"/>
  <c r="C239" i="6" l="1"/>
  <c r="A238" i="6"/>
  <c r="C240" i="6" l="1"/>
  <c r="A239" i="6"/>
  <c r="C241" i="6" l="1"/>
  <c r="A240" i="6"/>
  <c r="C242" i="6" l="1"/>
  <c r="A241" i="6"/>
  <c r="C243" i="6" l="1"/>
  <c r="A242" i="6"/>
  <c r="C244" i="6" l="1"/>
  <c r="A243" i="6"/>
  <c r="C245" i="6" l="1"/>
  <c r="A244" i="6"/>
  <c r="C246" i="6" l="1"/>
  <c r="A245" i="6"/>
  <c r="C247" i="6" l="1"/>
  <c r="A246" i="6"/>
  <c r="C248" i="6" l="1"/>
  <c r="A247" i="6"/>
  <c r="C249" i="6" l="1"/>
  <c r="A248" i="6"/>
  <c r="C250" i="6" l="1"/>
  <c r="A249" i="6"/>
  <c r="C251" i="6" l="1"/>
  <c r="A250" i="6"/>
  <c r="C252" i="6" l="1"/>
  <c r="A251" i="6"/>
  <c r="C253" i="6" l="1"/>
  <c r="A252" i="6"/>
  <c r="C254" i="6" l="1"/>
  <c r="A253" i="6"/>
  <c r="C255" i="6" l="1"/>
  <c r="A254" i="6"/>
  <c r="C256" i="6" l="1"/>
  <c r="A255" i="6"/>
  <c r="C257" i="6" l="1"/>
  <c r="A256" i="6"/>
  <c r="C258" i="6" l="1"/>
  <c r="A257" i="6"/>
  <c r="C259" i="6" l="1"/>
  <c r="A258" i="6"/>
  <c r="C260" i="6" l="1"/>
  <c r="A259" i="6"/>
  <c r="C261" i="6" l="1"/>
  <c r="A260" i="6"/>
  <c r="C262" i="6" l="1"/>
  <c r="A261" i="6"/>
  <c r="C263" i="6" l="1"/>
  <c r="A262" i="6"/>
  <c r="C264" i="6" l="1"/>
  <c r="A263" i="6"/>
  <c r="C265" i="6" l="1"/>
  <c r="A264" i="6"/>
  <c r="C266" i="6" l="1"/>
  <c r="A265" i="6"/>
  <c r="C267" i="6" l="1"/>
  <c r="A266" i="6"/>
  <c r="C268" i="6" l="1"/>
  <c r="A267" i="6"/>
  <c r="C269" i="6" l="1"/>
  <c r="A268" i="6"/>
  <c r="C270" i="6" l="1"/>
  <c r="A269" i="6"/>
  <c r="C271" i="6" l="1"/>
  <c r="A270" i="6"/>
  <c r="C272" i="6" l="1"/>
  <c r="A271" i="6"/>
  <c r="C273" i="6" l="1"/>
  <c r="A272" i="6"/>
  <c r="C274" i="6" l="1"/>
  <c r="A273" i="6"/>
  <c r="C275" i="6" l="1"/>
  <c r="A274" i="6"/>
  <c r="C276" i="6" l="1"/>
  <c r="A275" i="6"/>
  <c r="C277" i="6" l="1"/>
  <c r="A276" i="6"/>
  <c r="C278" i="6" l="1"/>
  <c r="A277" i="6"/>
  <c r="C279" i="6" l="1"/>
  <c r="A278" i="6"/>
  <c r="C280" i="6" l="1"/>
  <c r="A279" i="6"/>
  <c r="C281" i="6" l="1"/>
  <c r="A280" i="6"/>
  <c r="C282" i="6" l="1"/>
  <c r="A281" i="6"/>
  <c r="C283" i="6" l="1"/>
  <c r="A282" i="6"/>
  <c r="C284" i="6" l="1"/>
  <c r="A283" i="6"/>
  <c r="C285" i="6" l="1"/>
  <c r="A284" i="6"/>
  <c r="C286" i="6" l="1"/>
  <c r="A285" i="6"/>
  <c r="C287" i="6" l="1"/>
  <c r="A286" i="6"/>
  <c r="C288" i="6" l="1"/>
  <c r="A287" i="6"/>
  <c r="C289" i="6" l="1"/>
  <c r="A288" i="6"/>
  <c r="C290" i="6" l="1"/>
  <c r="A289" i="6"/>
  <c r="C291" i="6" l="1"/>
  <c r="A290" i="6"/>
  <c r="C292" i="6" l="1"/>
  <c r="A291" i="6"/>
  <c r="C293" i="6" l="1"/>
  <c r="A292" i="6"/>
  <c r="C294" i="6" l="1"/>
  <c r="A293" i="6"/>
  <c r="C295" i="6" l="1"/>
  <c r="A294" i="6"/>
  <c r="C296" i="6" l="1"/>
  <c r="A295" i="6"/>
  <c r="C297" i="6" l="1"/>
  <c r="A296" i="6"/>
  <c r="C298" i="6" l="1"/>
  <c r="A297" i="6"/>
  <c r="C299" i="6" l="1"/>
  <c r="A298" i="6"/>
  <c r="C300" i="6" l="1"/>
  <c r="A299" i="6"/>
  <c r="C301" i="6" l="1"/>
  <c r="A301" i="6" s="1"/>
  <c r="A300" i="6"/>
  <c r="N27" i="10" l="1"/>
  <c r="M21" i="10"/>
  <c r="E21" i="10"/>
  <c r="E24" i="10"/>
  <c r="E27" i="10"/>
  <c r="I21" i="10"/>
  <c r="O21" i="10"/>
  <c r="N21" i="10"/>
  <c r="H21" i="10"/>
  <c r="L21" i="10"/>
  <c r="H25" i="10"/>
  <c r="J10" i="10"/>
  <c r="J9" i="1"/>
  <c r="J9" i="10" s="1"/>
  <c r="J8" i="1"/>
  <c r="J8" i="10" s="1"/>
  <c r="J7" i="1"/>
  <c r="J7" i="10" s="1"/>
  <c r="J6" i="1"/>
  <c r="J6" i="10" s="1"/>
  <c r="A3" i="5"/>
  <c r="B3" i="5"/>
  <c r="C3" i="5"/>
  <c r="A4" i="5"/>
  <c r="B4" i="5"/>
  <c r="C4" i="5"/>
  <c r="A5" i="5"/>
  <c r="B5" i="5"/>
  <c r="C5" i="5"/>
  <c r="A6" i="5"/>
  <c r="B6" i="5"/>
  <c r="C6" i="5"/>
  <c r="A7" i="5"/>
  <c r="B7" i="5"/>
  <c r="C7" i="5"/>
  <c r="A8" i="5"/>
  <c r="B8" i="5"/>
  <c r="C8" i="5"/>
  <c r="A9" i="5"/>
  <c r="B9" i="5"/>
  <c r="C9" i="5"/>
  <c r="A10" i="5"/>
  <c r="B10" i="5"/>
  <c r="C10" i="5"/>
  <c r="A11" i="5"/>
  <c r="B11" i="5"/>
  <c r="C11" i="5"/>
  <c r="A12" i="5"/>
  <c r="B12" i="5"/>
  <c r="C12" i="5"/>
  <c r="A13" i="5"/>
  <c r="B13" i="5"/>
  <c r="C13" i="5"/>
  <c r="A14" i="5"/>
  <c r="B14" i="5"/>
  <c r="C14" i="5"/>
  <c r="A15" i="5"/>
  <c r="B15" i="5"/>
  <c r="C15" i="5"/>
  <c r="A16" i="5"/>
  <c r="B16" i="5"/>
  <c r="C16" i="5"/>
  <c r="A17" i="5"/>
  <c r="B17" i="5"/>
  <c r="C17" i="5"/>
  <c r="A18" i="5"/>
  <c r="B18" i="5"/>
  <c r="C18" i="5"/>
  <c r="A19" i="5"/>
  <c r="B19" i="5"/>
  <c r="C19" i="5"/>
  <c r="A20" i="5"/>
  <c r="B20" i="5"/>
  <c r="C20" i="5"/>
  <c r="A21" i="5"/>
  <c r="B21" i="5"/>
  <c r="C21" i="5"/>
  <c r="A22" i="5"/>
  <c r="B22" i="5"/>
  <c r="C22" i="5"/>
  <c r="A23" i="5"/>
  <c r="B23" i="5"/>
  <c r="C23" i="5"/>
  <c r="A24" i="5"/>
  <c r="B24" i="5"/>
  <c r="C24" i="5"/>
  <c r="A25" i="5"/>
  <c r="B25" i="5"/>
  <c r="C25" i="5"/>
  <c r="A26" i="5"/>
  <c r="B26" i="5"/>
  <c r="C26" i="5"/>
  <c r="A27" i="5"/>
  <c r="B27" i="5"/>
  <c r="C27" i="5"/>
  <c r="A28" i="5"/>
  <c r="B28" i="5"/>
  <c r="C28" i="5"/>
  <c r="A29" i="5"/>
  <c r="B29" i="5"/>
  <c r="C29" i="5"/>
  <c r="A30" i="5"/>
  <c r="B30" i="5"/>
  <c r="C30" i="5"/>
  <c r="A31" i="5"/>
  <c r="B31" i="5"/>
  <c r="C31" i="5"/>
  <c r="A32" i="5"/>
  <c r="B32" i="5"/>
  <c r="C32" i="5"/>
  <c r="A33" i="5"/>
  <c r="B33" i="5"/>
  <c r="C33" i="5"/>
  <c r="A34" i="5"/>
  <c r="B34" i="5"/>
  <c r="C34" i="5"/>
  <c r="A35" i="5"/>
  <c r="B35" i="5"/>
  <c r="C35" i="5"/>
  <c r="A36" i="5"/>
  <c r="B36" i="5"/>
  <c r="C36" i="5"/>
  <c r="A37" i="5"/>
  <c r="B37" i="5"/>
  <c r="C37" i="5"/>
  <c r="A38" i="5"/>
  <c r="B38" i="5"/>
  <c r="C38" i="5"/>
  <c r="A39" i="5"/>
  <c r="B39" i="5"/>
  <c r="C39" i="5"/>
  <c r="A40" i="5"/>
  <c r="B40" i="5"/>
  <c r="C40" i="5"/>
  <c r="A41" i="5"/>
  <c r="B41" i="5"/>
  <c r="C41" i="5"/>
  <c r="A42" i="5"/>
  <c r="B42" i="5"/>
  <c r="C42" i="5"/>
  <c r="A43" i="5"/>
  <c r="B43" i="5"/>
  <c r="C43" i="5"/>
  <c r="A44" i="5"/>
  <c r="B44" i="5"/>
  <c r="C44" i="5"/>
  <c r="A45" i="5"/>
  <c r="B45" i="5"/>
  <c r="C45" i="5"/>
  <c r="A46" i="5"/>
  <c r="B46" i="5"/>
  <c r="C46" i="5"/>
  <c r="A47" i="5"/>
  <c r="B47" i="5"/>
  <c r="C47" i="5"/>
  <c r="A48" i="5"/>
  <c r="B48" i="5"/>
  <c r="C48" i="5"/>
  <c r="A49" i="5"/>
  <c r="B49" i="5"/>
  <c r="C49" i="5"/>
  <c r="A50" i="5"/>
  <c r="B50" i="5"/>
  <c r="C50" i="5"/>
  <c r="A51" i="5"/>
  <c r="B51" i="5"/>
  <c r="C51" i="5"/>
  <c r="A52" i="5"/>
  <c r="B52" i="5"/>
  <c r="C52" i="5"/>
  <c r="A53" i="5"/>
  <c r="B53" i="5"/>
  <c r="C53" i="5"/>
  <c r="A54" i="5"/>
  <c r="B54" i="5"/>
  <c r="C54" i="5"/>
  <c r="A55" i="5"/>
  <c r="B55" i="5"/>
  <c r="C55" i="5"/>
  <c r="A56" i="5"/>
  <c r="B56" i="5"/>
  <c r="C56" i="5"/>
  <c r="A57" i="5"/>
  <c r="B57" i="5"/>
  <c r="C57" i="5"/>
  <c r="A58" i="5"/>
  <c r="B58" i="5"/>
  <c r="C58" i="5"/>
  <c r="A59" i="5"/>
  <c r="B59" i="5"/>
  <c r="C59" i="5"/>
  <c r="A60" i="5"/>
  <c r="B60" i="5"/>
  <c r="C60" i="5"/>
  <c r="A61" i="5"/>
  <c r="B61" i="5"/>
  <c r="C61" i="5"/>
  <c r="A62" i="5"/>
  <c r="B62" i="5"/>
  <c r="C62" i="5"/>
  <c r="A63" i="5"/>
  <c r="B63" i="5"/>
  <c r="C63" i="5"/>
  <c r="A64" i="5"/>
  <c r="B64" i="5"/>
  <c r="C64" i="5"/>
  <c r="A65" i="5"/>
  <c r="B65" i="5"/>
  <c r="C65" i="5"/>
  <c r="A66" i="5"/>
  <c r="B66" i="5"/>
  <c r="C66" i="5"/>
  <c r="A67" i="5"/>
  <c r="B67" i="5"/>
  <c r="C67" i="5"/>
  <c r="A68" i="5"/>
  <c r="B68" i="5"/>
  <c r="C68" i="5"/>
  <c r="A69" i="5"/>
  <c r="B69" i="5"/>
  <c r="C69" i="5"/>
  <c r="A70" i="5"/>
  <c r="B70" i="5"/>
  <c r="C70" i="5"/>
  <c r="A71" i="5"/>
  <c r="B71" i="5"/>
  <c r="C71" i="5"/>
  <c r="A72" i="5"/>
  <c r="B72" i="5"/>
  <c r="C72" i="5"/>
  <c r="A73" i="5"/>
  <c r="B73" i="5"/>
  <c r="C73" i="5"/>
  <c r="A74" i="5"/>
  <c r="B74" i="5"/>
  <c r="C74" i="5"/>
  <c r="A75" i="5"/>
  <c r="B75" i="5"/>
  <c r="C75" i="5"/>
  <c r="A76" i="5"/>
  <c r="B76" i="5"/>
  <c r="C76" i="5"/>
  <c r="A77" i="5"/>
  <c r="B77" i="5"/>
  <c r="C77" i="5"/>
  <c r="A78" i="5"/>
  <c r="B78" i="5"/>
  <c r="C78" i="5"/>
  <c r="A79" i="5"/>
  <c r="B79" i="5"/>
  <c r="C79" i="5"/>
  <c r="A80" i="5"/>
  <c r="B80" i="5"/>
  <c r="C80" i="5"/>
  <c r="A81" i="5"/>
  <c r="B81" i="5"/>
  <c r="C81" i="5"/>
  <c r="A82" i="5"/>
  <c r="B82" i="5"/>
  <c r="C82" i="5"/>
  <c r="A83" i="5"/>
  <c r="B83" i="5"/>
  <c r="C83" i="5"/>
  <c r="A84" i="5"/>
  <c r="B84" i="5"/>
  <c r="C84" i="5"/>
  <c r="A85" i="5"/>
  <c r="B85" i="5"/>
  <c r="C85" i="5"/>
  <c r="A86" i="5"/>
  <c r="B86" i="5"/>
  <c r="C86" i="5"/>
  <c r="A87" i="5"/>
  <c r="B87" i="5"/>
  <c r="C87" i="5"/>
  <c r="A88" i="5"/>
  <c r="B88" i="5"/>
  <c r="C88" i="5"/>
  <c r="A89" i="5"/>
  <c r="B89" i="5"/>
  <c r="C89" i="5"/>
  <c r="A90" i="5"/>
  <c r="B90" i="5"/>
  <c r="C90" i="5"/>
  <c r="A91" i="5"/>
  <c r="B91" i="5"/>
  <c r="C91" i="5"/>
  <c r="A92" i="5"/>
  <c r="B92" i="5"/>
  <c r="C92" i="5"/>
  <c r="A93" i="5"/>
  <c r="B93" i="5"/>
  <c r="C93" i="5"/>
  <c r="A94" i="5"/>
  <c r="B94" i="5"/>
  <c r="C94" i="5"/>
  <c r="A95" i="5"/>
  <c r="B95" i="5"/>
  <c r="C95" i="5"/>
  <c r="A96" i="5"/>
  <c r="B96" i="5"/>
  <c r="C96" i="5"/>
  <c r="A97" i="5"/>
  <c r="B97" i="5"/>
  <c r="C97" i="5"/>
  <c r="A98" i="5"/>
  <c r="B98" i="5"/>
  <c r="C98" i="5"/>
  <c r="A99" i="5"/>
  <c r="B99" i="5"/>
  <c r="C99" i="5"/>
  <c r="A100" i="5"/>
  <c r="B100" i="5"/>
  <c r="C100" i="5"/>
  <c r="A101" i="5"/>
  <c r="B101" i="5"/>
  <c r="C101" i="5"/>
  <c r="A102" i="5"/>
  <c r="B102" i="5"/>
  <c r="C102" i="5"/>
  <c r="A103" i="5"/>
  <c r="B103" i="5"/>
  <c r="C103" i="5"/>
  <c r="A104" i="5"/>
  <c r="B104" i="5"/>
  <c r="C104" i="5"/>
  <c r="A105" i="5"/>
  <c r="B105" i="5"/>
  <c r="C105" i="5"/>
  <c r="A106" i="5"/>
  <c r="B106" i="5"/>
  <c r="C106" i="5"/>
  <c r="A107" i="5"/>
  <c r="B107" i="5"/>
  <c r="C107" i="5"/>
  <c r="A108" i="5"/>
  <c r="B108" i="5"/>
  <c r="C108" i="5"/>
  <c r="A109" i="5"/>
  <c r="B109" i="5"/>
  <c r="C109" i="5"/>
  <c r="A110" i="5"/>
  <c r="B110" i="5"/>
  <c r="C110" i="5"/>
  <c r="A111" i="5"/>
  <c r="B111" i="5"/>
  <c r="C111" i="5"/>
  <c r="A112" i="5"/>
  <c r="B112" i="5"/>
  <c r="C112" i="5"/>
  <c r="A113" i="5"/>
  <c r="B113" i="5"/>
  <c r="C113" i="5"/>
  <c r="A114" i="5"/>
  <c r="B114" i="5"/>
  <c r="C114" i="5"/>
  <c r="A115" i="5"/>
  <c r="B115" i="5"/>
  <c r="C115" i="5"/>
  <c r="A116" i="5"/>
  <c r="B116" i="5"/>
  <c r="C116" i="5"/>
  <c r="A117" i="5"/>
  <c r="B117" i="5"/>
  <c r="C117" i="5"/>
  <c r="A118" i="5"/>
  <c r="B118" i="5"/>
  <c r="C118" i="5"/>
  <c r="A119" i="5"/>
  <c r="B119" i="5"/>
  <c r="C119" i="5"/>
  <c r="A120" i="5"/>
  <c r="B120" i="5"/>
  <c r="C120" i="5"/>
  <c r="A121" i="5"/>
  <c r="B121" i="5"/>
  <c r="C121" i="5"/>
  <c r="A122" i="5"/>
  <c r="B122" i="5"/>
  <c r="C122" i="5"/>
  <c r="A123" i="5"/>
  <c r="B123" i="5"/>
  <c r="C123" i="5"/>
  <c r="A124" i="5"/>
  <c r="B124" i="5"/>
  <c r="C124" i="5"/>
  <c r="A125" i="5"/>
  <c r="B125" i="5"/>
  <c r="C125" i="5"/>
  <c r="A126" i="5"/>
  <c r="B126" i="5"/>
  <c r="C126" i="5"/>
  <c r="A127" i="5"/>
  <c r="B127" i="5"/>
  <c r="C127" i="5"/>
  <c r="A128" i="5"/>
  <c r="B128" i="5"/>
  <c r="C128" i="5"/>
  <c r="A129" i="5"/>
  <c r="B129" i="5"/>
  <c r="C129" i="5"/>
  <c r="A130" i="5"/>
  <c r="B130" i="5"/>
  <c r="C130" i="5"/>
  <c r="A131" i="5"/>
  <c r="B131" i="5"/>
  <c r="C131" i="5"/>
  <c r="A132" i="5"/>
  <c r="B132" i="5"/>
  <c r="C132" i="5"/>
  <c r="A133" i="5"/>
  <c r="B133" i="5"/>
  <c r="C133" i="5"/>
  <c r="A134" i="5"/>
  <c r="B134" i="5"/>
  <c r="C134" i="5"/>
  <c r="A135" i="5"/>
  <c r="B135" i="5"/>
  <c r="C135" i="5"/>
  <c r="A136" i="5"/>
  <c r="B136" i="5"/>
  <c r="C136" i="5"/>
  <c r="A137" i="5"/>
  <c r="B137" i="5"/>
  <c r="C137" i="5"/>
  <c r="A138" i="5"/>
  <c r="B138" i="5"/>
  <c r="C138" i="5"/>
  <c r="A139" i="5"/>
  <c r="B139" i="5"/>
  <c r="C139" i="5"/>
  <c r="A140" i="5"/>
  <c r="B140" i="5"/>
  <c r="C140" i="5"/>
  <c r="A141" i="5"/>
  <c r="B141" i="5"/>
  <c r="C141" i="5"/>
  <c r="A142" i="5"/>
  <c r="B142" i="5"/>
  <c r="C142" i="5"/>
  <c r="A143" i="5"/>
  <c r="B143" i="5"/>
  <c r="C143" i="5"/>
  <c r="A144" i="5"/>
  <c r="B144" i="5"/>
  <c r="C144" i="5"/>
  <c r="A145" i="5"/>
  <c r="B145" i="5"/>
  <c r="C145" i="5"/>
  <c r="A146" i="5"/>
  <c r="B146" i="5"/>
  <c r="C146" i="5"/>
  <c r="A147" i="5"/>
  <c r="B147" i="5"/>
  <c r="C147" i="5"/>
  <c r="A148" i="5"/>
  <c r="B148" i="5"/>
  <c r="C148" i="5"/>
  <c r="A149" i="5"/>
  <c r="B149" i="5"/>
  <c r="C149" i="5"/>
  <c r="A150" i="5"/>
  <c r="B150" i="5"/>
  <c r="C150" i="5"/>
  <c r="A151" i="5"/>
  <c r="B151" i="5"/>
  <c r="C151" i="5"/>
  <c r="A152" i="5"/>
  <c r="B152" i="5"/>
  <c r="C152" i="5"/>
  <c r="A153" i="5"/>
  <c r="B153" i="5"/>
  <c r="C153" i="5"/>
  <c r="A154" i="5"/>
  <c r="B154" i="5"/>
  <c r="C154" i="5"/>
  <c r="A155" i="5"/>
  <c r="B155" i="5"/>
  <c r="C155" i="5"/>
  <c r="A156" i="5"/>
  <c r="B156" i="5"/>
  <c r="C156" i="5"/>
  <c r="A157" i="5"/>
  <c r="B157" i="5"/>
  <c r="C157" i="5"/>
  <c r="A158" i="5"/>
  <c r="B158" i="5"/>
  <c r="C158" i="5"/>
  <c r="A159" i="5"/>
  <c r="B159" i="5"/>
  <c r="C159" i="5"/>
  <c r="A160" i="5"/>
  <c r="B160" i="5"/>
  <c r="C160" i="5"/>
  <c r="A161" i="5"/>
  <c r="B161" i="5"/>
  <c r="C161" i="5"/>
  <c r="A162" i="5"/>
  <c r="B162" i="5"/>
  <c r="C162" i="5"/>
  <c r="A163" i="5"/>
  <c r="B163" i="5"/>
  <c r="C163" i="5"/>
  <c r="A164" i="5"/>
  <c r="B164" i="5"/>
  <c r="C164" i="5"/>
  <c r="A165" i="5"/>
  <c r="B165" i="5"/>
  <c r="C165" i="5"/>
  <c r="A166" i="5"/>
  <c r="B166" i="5"/>
  <c r="C166" i="5"/>
  <c r="A167" i="5"/>
  <c r="B167" i="5"/>
  <c r="C167" i="5"/>
  <c r="A168" i="5"/>
  <c r="B168" i="5"/>
  <c r="C168" i="5"/>
  <c r="A169" i="5"/>
  <c r="B169" i="5"/>
  <c r="C169" i="5"/>
  <c r="A170" i="5"/>
  <c r="B170" i="5"/>
  <c r="C170" i="5"/>
  <c r="A171" i="5"/>
  <c r="B171" i="5"/>
  <c r="C171" i="5"/>
  <c r="A172" i="5"/>
  <c r="B172" i="5"/>
  <c r="C172" i="5"/>
  <c r="A173" i="5"/>
  <c r="B173" i="5"/>
  <c r="C173" i="5"/>
  <c r="A174" i="5"/>
  <c r="B174" i="5"/>
  <c r="C174" i="5"/>
  <c r="A175" i="5"/>
  <c r="B175" i="5"/>
  <c r="C175" i="5"/>
  <c r="A176" i="5"/>
  <c r="B176" i="5"/>
  <c r="C176" i="5"/>
  <c r="A177" i="5"/>
  <c r="B177" i="5"/>
  <c r="C177" i="5"/>
  <c r="A178" i="5"/>
  <c r="B178" i="5"/>
  <c r="C178" i="5"/>
  <c r="A179" i="5"/>
  <c r="B179" i="5"/>
  <c r="C179" i="5"/>
  <c r="A180" i="5"/>
  <c r="B180" i="5"/>
  <c r="C180" i="5"/>
  <c r="A181" i="5"/>
  <c r="B181" i="5"/>
  <c r="C181" i="5"/>
  <c r="A182" i="5"/>
  <c r="B182" i="5"/>
  <c r="C182" i="5"/>
  <c r="A183" i="5"/>
  <c r="B183" i="5"/>
  <c r="C183" i="5"/>
  <c r="A184" i="5"/>
  <c r="B184" i="5"/>
  <c r="C184" i="5"/>
  <c r="A185" i="5"/>
  <c r="B185" i="5"/>
  <c r="C185" i="5"/>
  <c r="A186" i="5"/>
  <c r="B186" i="5"/>
  <c r="C186" i="5"/>
  <c r="A187" i="5"/>
  <c r="B187" i="5"/>
  <c r="C187" i="5"/>
  <c r="A188" i="5"/>
  <c r="B188" i="5"/>
  <c r="C188" i="5"/>
  <c r="A189" i="5"/>
  <c r="B189" i="5"/>
  <c r="C189" i="5"/>
  <c r="A190" i="5"/>
  <c r="B190" i="5"/>
  <c r="C190" i="5"/>
  <c r="A191" i="5"/>
  <c r="B191" i="5"/>
  <c r="C191" i="5"/>
  <c r="A192" i="5"/>
  <c r="B192" i="5"/>
  <c r="C192" i="5"/>
  <c r="A193" i="5"/>
  <c r="B193" i="5"/>
  <c r="C193" i="5"/>
  <c r="A194" i="5"/>
  <c r="B194" i="5"/>
  <c r="C194" i="5"/>
  <c r="A195" i="5"/>
  <c r="B195" i="5"/>
  <c r="C195" i="5"/>
  <c r="A196" i="5"/>
  <c r="B196" i="5"/>
  <c r="C196" i="5"/>
  <c r="A197" i="5"/>
  <c r="B197" i="5"/>
  <c r="C197" i="5"/>
  <c r="A198" i="5"/>
  <c r="B198" i="5"/>
  <c r="C198" i="5"/>
  <c r="A199" i="5"/>
  <c r="B199" i="5"/>
  <c r="C199" i="5"/>
  <c r="A200" i="5"/>
  <c r="B200" i="5"/>
  <c r="C200" i="5"/>
  <c r="A201" i="5"/>
  <c r="B201" i="5"/>
  <c r="C201" i="5"/>
  <c r="A202" i="5"/>
  <c r="B202" i="5"/>
  <c r="C202" i="5"/>
  <c r="A203" i="5"/>
  <c r="B203" i="5"/>
  <c r="C203" i="5"/>
  <c r="A204" i="5"/>
  <c r="B204" i="5"/>
  <c r="C204" i="5"/>
  <c r="A205" i="5"/>
  <c r="B205" i="5"/>
  <c r="C205" i="5"/>
  <c r="A206" i="5"/>
  <c r="B206" i="5"/>
  <c r="C206" i="5"/>
  <c r="A207" i="5"/>
  <c r="B207" i="5"/>
  <c r="C207" i="5"/>
  <c r="A208" i="5"/>
  <c r="B208" i="5"/>
  <c r="C208" i="5"/>
  <c r="A209" i="5"/>
  <c r="B209" i="5"/>
  <c r="C209" i="5"/>
  <c r="A210" i="5"/>
  <c r="B210" i="5"/>
  <c r="C210" i="5"/>
  <c r="A211" i="5"/>
  <c r="B211" i="5"/>
  <c r="C211" i="5"/>
  <c r="A212" i="5"/>
  <c r="B212" i="5"/>
  <c r="C212" i="5"/>
  <c r="A213" i="5"/>
  <c r="B213" i="5"/>
  <c r="C213" i="5"/>
  <c r="A214" i="5"/>
  <c r="B214" i="5"/>
  <c r="C214" i="5"/>
  <c r="A215" i="5"/>
  <c r="B215" i="5"/>
  <c r="C215" i="5"/>
  <c r="A216" i="5"/>
  <c r="B216" i="5"/>
  <c r="C216" i="5"/>
  <c r="A217" i="5"/>
  <c r="B217" i="5"/>
  <c r="C217" i="5"/>
  <c r="A218" i="5"/>
  <c r="B218" i="5"/>
  <c r="C218" i="5"/>
  <c r="A219" i="5"/>
  <c r="B219" i="5"/>
  <c r="C219" i="5"/>
  <c r="A220" i="5"/>
  <c r="B220" i="5"/>
  <c r="C220" i="5"/>
  <c r="A221" i="5"/>
  <c r="B221" i="5"/>
  <c r="C221" i="5"/>
  <c r="A222" i="5"/>
  <c r="B222" i="5"/>
  <c r="C222" i="5"/>
  <c r="A223" i="5"/>
  <c r="B223" i="5"/>
  <c r="C223" i="5"/>
  <c r="A224" i="5"/>
  <c r="B224" i="5"/>
  <c r="C224" i="5"/>
  <c r="A225" i="5"/>
  <c r="B225" i="5"/>
  <c r="C225" i="5"/>
  <c r="A226" i="5"/>
  <c r="B226" i="5"/>
  <c r="C226" i="5"/>
  <c r="A227" i="5"/>
  <c r="B227" i="5"/>
  <c r="C227" i="5"/>
  <c r="A228" i="5"/>
  <c r="B228" i="5"/>
  <c r="C228" i="5"/>
  <c r="A229" i="5"/>
  <c r="B229" i="5"/>
  <c r="C229" i="5"/>
  <c r="A230" i="5"/>
  <c r="B230" i="5"/>
  <c r="C230" i="5"/>
  <c r="A231" i="5"/>
  <c r="B231" i="5"/>
  <c r="C231" i="5"/>
  <c r="A232" i="5"/>
  <c r="B232" i="5"/>
  <c r="C232" i="5"/>
  <c r="A233" i="5"/>
  <c r="B233" i="5"/>
  <c r="C233" i="5"/>
  <c r="A234" i="5"/>
  <c r="B234" i="5"/>
  <c r="C234" i="5"/>
  <c r="A235" i="5"/>
  <c r="B235" i="5"/>
  <c r="C235" i="5"/>
  <c r="A236" i="5"/>
  <c r="B236" i="5"/>
  <c r="C236" i="5"/>
  <c r="A237" i="5"/>
  <c r="B237" i="5"/>
  <c r="C237" i="5"/>
  <c r="A238" i="5"/>
  <c r="B238" i="5"/>
  <c r="C238" i="5"/>
  <c r="A239" i="5"/>
  <c r="B239" i="5"/>
  <c r="C239" i="5"/>
  <c r="A240" i="5"/>
  <c r="B240" i="5"/>
  <c r="C240" i="5"/>
  <c r="A241" i="5"/>
  <c r="B241" i="5"/>
  <c r="C241" i="5"/>
  <c r="A242" i="5"/>
  <c r="B242" i="5"/>
  <c r="C242" i="5"/>
  <c r="A243" i="5"/>
  <c r="B243" i="5"/>
  <c r="C243" i="5"/>
  <c r="A244" i="5"/>
  <c r="B244" i="5"/>
  <c r="C244" i="5"/>
  <c r="A245" i="5"/>
  <c r="B245" i="5"/>
  <c r="C245" i="5"/>
  <c r="A246" i="5"/>
  <c r="B246" i="5"/>
  <c r="C246" i="5"/>
  <c r="A247" i="5"/>
  <c r="B247" i="5"/>
  <c r="C247" i="5"/>
  <c r="A248" i="5"/>
  <c r="B248" i="5"/>
  <c r="C248" i="5"/>
  <c r="A249" i="5"/>
  <c r="B249" i="5"/>
  <c r="C249" i="5"/>
  <c r="A250" i="5"/>
  <c r="B250" i="5"/>
  <c r="C250" i="5"/>
  <c r="A251" i="5"/>
  <c r="B251" i="5"/>
  <c r="C251" i="5"/>
  <c r="A252" i="5"/>
  <c r="B252" i="5"/>
  <c r="C252" i="5"/>
  <c r="A253" i="5"/>
  <c r="B253" i="5"/>
  <c r="C253" i="5"/>
  <c r="A254" i="5"/>
  <c r="B254" i="5"/>
  <c r="C254" i="5"/>
  <c r="A255" i="5"/>
  <c r="B255" i="5"/>
  <c r="C255" i="5"/>
  <c r="A256" i="5"/>
  <c r="B256" i="5"/>
  <c r="C256" i="5"/>
  <c r="A257" i="5"/>
  <c r="B257" i="5"/>
  <c r="C257" i="5"/>
  <c r="A258" i="5"/>
  <c r="B258" i="5"/>
  <c r="C258" i="5"/>
  <c r="A259" i="5"/>
  <c r="B259" i="5"/>
  <c r="C259" i="5"/>
  <c r="A260" i="5"/>
  <c r="B260" i="5"/>
  <c r="C260" i="5"/>
  <c r="A261" i="5"/>
  <c r="B261" i="5"/>
  <c r="C261" i="5"/>
  <c r="A262" i="5"/>
  <c r="B262" i="5"/>
  <c r="C262" i="5"/>
  <c r="A263" i="5"/>
  <c r="B263" i="5"/>
  <c r="C263" i="5"/>
  <c r="A264" i="5"/>
  <c r="B264" i="5"/>
  <c r="C264" i="5"/>
  <c r="A265" i="5"/>
  <c r="B265" i="5"/>
  <c r="C265" i="5"/>
  <c r="A266" i="5"/>
  <c r="B266" i="5"/>
  <c r="C266" i="5"/>
  <c r="A267" i="5"/>
  <c r="B267" i="5"/>
  <c r="C267" i="5"/>
  <c r="A268" i="5"/>
  <c r="B268" i="5"/>
  <c r="C268" i="5"/>
  <c r="A269" i="5"/>
  <c r="B269" i="5"/>
  <c r="C269" i="5"/>
  <c r="A270" i="5"/>
  <c r="B270" i="5"/>
  <c r="C270" i="5"/>
  <c r="A271" i="5"/>
  <c r="B271" i="5"/>
  <c r="C271" i="5"/>
  <c r="A272" i="5"/>
  <c r="B272" i="5"/>
  <c r="C272" i="5"/>
  <c r="A273" i="5"/>
  <c r="B273" i="5"/>
  <c r="C273" i="5"/>
  <c r="A274" i="5"/>
  <c r="B274" i="5"/>
  <c r="C274" i="5"/>
  <c r="A275" i="5"/>
  <c r="B275" i="5"/>
  <c r="C275" i="5"/>
  <c r="A276" i="5"/>
  <c r="B276" i="5"/>
  <c r="C276" i="5"/>
  <c r="A277" i="5"/>
  <c r="B277" i="5"/>
  <c r="C277" i="5"/>
  <c r="A278" i="5"/>
  <c r="B278" i="5"/>
  <c r="C278" i="5"/>
  <c r="A279" i="5"/>
  <c r="B279" i="5"/>
  <c r="C279" i="5"/>
  <c r="A280" i="5"/>
  <c r="B280" i="5"/>
  <c r="C280" i="5"/>
  <c r="A281" i="5"/>
  <c r="B281" i="5"/>
  <c r="C281" i="5"/>
  <c r="A282" i="5"/>
  <c r="B282" i="5"/>
  <c r="C282" i="5"/>
  <c r="A283" i="5"/>
  <c r="B283" i="5"/>
  <c r="C283" i="5"/>
  <c r="A284" i="5"/>
  <c r="B284" i="5"/>
  <c r="C284" i="5"/>
  <c r="A285" i="5"/>
  <c r="B285" i="5"/>
  <c r="C285" i="5"/>
  <c r="A286" i="5"/>
  <c r="B286" i="5"/>
  <c r="C286" i="5"/>
  <c r="A287" i="5"/>
  <c r="B287" i="5"/>
  <c r="C287" i="5"/>
  <c r="A288" i="5"/>
  <c r="B288" i="5"/>
  <c r="C288" i="5"/>
  <c r="A289" i="5"/>
  <c r="B289" i="5"/>
  <c r="C289" i="5"/>
  <c r="A290" i="5"/>
  <c r="B290" i="5"/>
  <c r="C290" i="5"/>
  <c r="A291" i="5"/>
  <c r="B291" i="5"/>
  <c r="C291" i="5"/>
  <c r="A292" i="5"/>
  <c r="B292" i="5"/>
  <c r="C292" i="5"/>
  <c r="A293" i="5"/>
  <c r="B293" i="5"/>
  <c r="C293" i="5"/>
  <c r="A294" i="5"/>
  <c r="B294" i="5"/>
  <c r="C294" i="5"/>
  <c r="A295" i="5"/>
  <c r="B295" i="5"/>
  <c r="C295" i="5"/>
  <c r="A296" i="5"/>
  <c r="B296" i="5"/>
  <c r="C296" i="5"/>
  <c r="A297" i="5"/>
  <c r="B297" i="5"/>
  <c r="C297" i="5"/>
  <c r="A298" i="5"/>
  <c r="B298" i="5"/>
  <c r="C298" i="5"/>
  <c r="A299" i="5"/>
  <c r="B299" i="5"/>
  <c r="C299" i="5"/>
  <c r="A300" i="5"/>
  <c r="B300" i="5"/>
  <c r="C300" i="5"/>
  <c r="A301" i="5"/>
  <c r="B301" i="5"/>
  <c r="C301" i="5"/>
  <c r="A302" i="5"/>
  <c r="B302" i="5"/>
  <c r="C302" i="5"/>
  <c r="A303" i="5"/>
  <c r="B303" i="5"/>
  <c r="C303" i="5"/>
  <c r="A304" i="5"/>
  <c r="B304" i="5"/>
  <c r="C304" i="5"/>
  <c r="A305" i="5"/>
  <c r="B305" i="5"/>
  <c r="C305" i="5"/>
  <c r="A306" i="5"/>
  <c r="B306" i="5"/>
  <c r="C306" i="5"/>
  <c r="A307" i="5"/>
  <c r="B307" i="5"/>
  <c r="C307" i="5"/>
  <c r="A308" i="5"/>
  <c r="B308" i="5"/>
  <c r="C308" i="5"/>
  <c r="A309" i="5"/>
  <c r="B309" i="5"/>
  <c r="C309" i="5"/>
  <c r="A310" i="5"/>
  <c r="B310" i="5"/>
  <c r="C310" i="5"/>
  <c r="A311" i="5"/>
  <c r="B311" i="5"/>
  <c r="C311" i="5"/>
  <c r="A312" i="5"/>
  <c r="B312" i="5"/>
  <c r="C312" i="5"/>
  <c r="A313" i="5"/>
  <c r="B313" i="5"/>
  <c r="C313" i="5"/>
  <c r="A314" i="5"/>
  <c r="B314" i="5"/>
  <c r="C314" i="5"/>
  <c r="A315" i="5"/>
  <c r="B315" i="5"/>
  <c r="C315" i="5"/>
  <c r="A316" i="5"/>
  <c r="B316" i="5"/>
  <c r="C316" i="5"/>
  <c r="A317" i="5"/>
  <c r="B317" i="5"/>
  <c r="C317" i="5"/>
  <c r="A318" i="5"/>
  <c r="B318" i="5"/>
  <c r="C318" i="5"/>
  <c r="A319" i="5"/>
  <c r="B319" i="5"/>
  <c r="C319" i="5"/>
  <c r="A320" i="5"/>
  <c r="B320" i="5"/>
  <c r="C320" i="5"/>
  <c r="A321" i="5"/>
  <c r="B321" i="5"/>
  <c r="C321" i="5"/>
  <c r="A322" i="5"/>
  <c r="B322" i="5"/>
  <c r="C322" i="5"/>
  <c r="A323" i="5"/>
  <c r="B323" i="5"/>
  <c r="C323" i="5"/>
  <c r="A324" i="5"/>
  <c r="B324" i="5"/>
  <c r="C324" i="5"/>
  <c r="A325" i="5"/>
  <c r="B325" i="5"/>
  <c r="C325" i="5"/>
  <c r="A326" i="5"/>
  <c r="B326" i="5"/>
  <c r="C326" i="5"/>
  <c r="A327" i="5"/>
  <c r="B327" i="5"/>
  <c r="C327" i="5"/>
  <c r="A328" i="5"/>
  <c r="B328" i="5"/>
  <c r="C328" i="5"/>
  <c r="A329" i="5"/>
  <c r="B329" i="5"/>
  <c r="C329" i="5"/>
  <c r="A330" i="5"/>
  <c r="B330" i="5"/>
  <c r="C330" i="5"/>
  <c r="A331" i="5"/>
  <c r="B331" i="5"/>
  <c r="C331" i="5"/>
  <c r="A332" i="5"/>
  <c r="B332" i="5"/>
  <c r="C332" i="5"/>
  <c r="A333" i="5"/>
  <c r="B333" i="5"/>
  <c r="C333" i="5"/>
  <c r="A334" i="5"/>
  <c r="B334" i="5"/>
  <c r="C334" i="5"/>
  <c r="A335" i="5"/>
  <c r="B335" i="5"/>
  <c r="C335" i="5"/>
  <c r="A336" i="5"/>
  <c r="B336" i="5"/>
  <c r="C336" i="5"/>
  <c r="A337" i="5"/>
  <c r="B337" i="5"/>
  <c r="C337" i="5"/>
  <c r="A338" i="5"/>
  <c r="B338" i="5"/>
  <c r="C338" i="5"/>
  <c r="A339" i="5"/>
  <c r="B339" i="5"/>
  <c r="C339" i="5"/>
  <c r="A340" i="5"/>
  <c r="B340" i="5"/>
  <c r="C340" i="5"/>
  <c r="A341" i="5"/>
  <c r="B341" i="5"/>
  <c r="C341" i="5"/>
  <c r="A342" i="5"/>
  <c r="B342" i="5"/>
  <c r="C342" i="5"/>
  <c r="A343" i="5"/>
  <c r="B343" i="5"/>
  <c r="C343" i="5"/>
  <c r="A344" i="5"/>
  <c r="B344" i="5"/>
  <c r="C344" i="5"/>
  <c r="A345" i="5"/>
  <c r="B345" i="5"/>
  <c r="C345" i="5"/>
  <c r="A346" i="5"/>
  <c r="B346" i="5"/>
  <c r="C346" i="5"/>
  <c r="A347" i="5"/>
  <c r="B347" i="5"/>
  <c r="C347" i="5"/>
  <c r="A348" i="5"/>
  <c r="B348" i="5"/>
  <c r="C348" i="5"/>
  <c r="A349" i="5"/>
  <c r="B349" i="5"/>
  <c r="C349" i="5"/>
  <c r="A350" i="5"/>
  <c r="B350" i="5"/>
  <c r="C350" i="5"/>
  <c r="A351" i="5"/>
  <c r="B351" i="5"/>
  <c r="C351" i="5"/>
  <c r="A352" i="5"/>
  <c r="B352" i="5"/>
  <c r="C352" i="5"/>
  <c r="A353" i="5"/>
  <c r="B353" i="5"/>
  <c r="C353" i="5"/>
  <c r="A354" i="5"/>
  <c r="B354" i="5"/>
  <c r="C354" i="5"/>
  <c r="A355" i="5"/>
  <c r="B355" i="5"/>
  <c r="C355" i="5"/>
  <c r="A356" i="5"/>
  <c r="B356" i="5"/>
  <c r="C356" i="5"/>
  <c r="A357" i="5"/>
  <c r="B357" i="5"/>
  <c r="C357" i="5"/>
  <c r="A358" i="5"/>
  <c r="B358" i="5"/>
  <c r="C358" i="5"/>
  <c r="A359" i="5"/>
  <c r="B359" i="5"/>
  <c r="C359" i="5"/>
  <c r="A360" i="5"/>
  <c r="B360" i="5"/>
  <c r="C360" i="5"/>
  <c r="A361" i="5"/>
  <c r="B361" i="5"/>
  <c r="C361" i="5"/>
  <c r="A362" i="5"/>
  <c r="B362" i="5"/>
  <c r="C362" i="5"/>
  <c r="A363" i="5"/>
  <c r="B363" i="5"/>
  <c r="C363" i="5"/>
  <c r="A364" i="5"/>
  <c r="B364" i="5"/>
  <c r="C364" i="5"/>
  <c r="A365" i="5"/>
  <c r="B365" i="5"/>
  <c r="C365" i="5"/>
  <c r="A366" i="5"/>
  <c r="B366" i="5"/>
  <c r="C366" i="5"/>
  <c r="A367" i="5"/>
  <c r="B367" i="5"/>
  <c r="C367" i="5"/>
  <c r="A368" i="5"/>
  <c r="B368" i="5"/>
  <c r="C368" i="5"/>
  <c r="A369" i="5"/>
  <c r="B369" i="5"/>
  <c r="C369" i="5"/>
  <c r="A370" i="5"/>
  <c r="B370" i="5"/>
  <c r="C370" i="5"/>
  <c r="A371" i="5"/>
  <c r="B371" i="5"/>
  <c r="C371" i="5"/>
  <c r="A372" i="5"/>
  <c r="B372" i="5"/>
  <c r="C372" i="5"/>
  <c r="A373" i="5"/>
  <c r="B373" i="5"/>
  <c r="C373" i="5"/>
  <c r="A374" i="5"/>
  <c r="B374" i="5"/>
  <c r="C374" i="5"/>
  <c r="A375" i="5"/>
  <c r="B375" i="5"/>
  <c r="C375" i="5"/>
  <c r="A376" i="5"/>
  <c r="B376" i="5"/>
  <c r="C376" i="5"/>
  <c r="A377" i="5"/>
  <c r="B377" i="5"/>
  <c r="C377" i="5"/>
  <c r="A378" i="5"/>
  <c r="B378" i="5"/>
  <c r="C378" i="5"/>
  <c r="A379" i="5"/>
  <c r="B379" i="5"/>
  <c r="C379" i="5"/>
  <c r="A380" i="5"/>
  <c r="B380" i="5"/>
  <c r="C380" i="5"/>
  <c r="A381" i="5"/>
  <c r="B381" i="5"/>
  <c r="C381" i="5"/>
  <c r="A382" i="5"/>
  <c r="B382" i="5"/>
  <c r="C382" i="5"/>
  <c r="A383" i="5"/>
  <c r="B383" i="5"/>
  <c r="C383" i="5"/>
  <c r="A384" i="5"/>
  <c r="B384" i="5"/>
  <c r="C384" i="5"/>
  <c r="A385" i="5"/>
  <c r="B385" i="5"/>
  <c r="C385" i="5"/>
  <c r="A386" i="5"/>
  <c r="B386" i="5"/>
  <c r="C386" i="5"/>
  <c r="A387" i="5"/>
  <c r="B387" i="5"/>
  <c r="C387" i="5"/>
  <c r="A388" i="5"/>
  <c r="B388" i="5"/>
  <c r="C388" i="5"/>
  <c r="A389" i="5"/>
  <c r="B389" i="5"/>
  <c r="C389" i="5"/>
  <c r="A390" i="5"/>
  <c r="B390" i="5"/>
  <c r="C390" i="5"/>
  <c r="A391" i="5"/>
  <c r="B391" i="5"/>
  <c r="C391" i="5"/>
  <c r="A392" i="5"/>
  <c r="B392" i="5"/>
  <c r="C392" i="5"/>
  <c r="A393" i="5"/>
  <c r="B393" i="5"/>
  <c r="C393" i="5"/>
  <c r="A394" i="5"/>
  <c r="B394" i="5"/>
  <c r="C394" i="5"/>
  <c r="A395" i="5"/>
  <c r="B395" i="5"/>
  <c r="C395" i="5"/>
  <c r="A396" i="5"/>
  <c r="B396" i="5"/>
  <c r="C396" i="5"/>
  <c r="A397" i="5"/>
  <c r="B397" i="5"/>
  <c r="C397" i="5"/>
  <c r="A398" i="5"/>
  <c r="B398" i="5"/>
  <c r="C398" i="5"/>
  <c r="A399" i="5"/>
  <c r="B399" i="5"/>
  <c r="C399" i="5"/>
  <c r="A400" i="5"/>
  <c r="B400" i="5"/>
  <c r="C400" i="5"/>
  <c r="A401" i="5"/>
  <c r="B401" i="5"/>
  <c r="C401" i="5"/>
  <c r="A402" i="5"/>
  <c r="B402" i="5"/>
  <c r="C402" i="5"/>
  <c r="A403" i="5"/>
  <c r="B403" i="5"/>
  <c r="C403" i="5"/>
  <c r="A404" i="5"/>
  <c r="B404" i="5"/>
  <c r="C404" i="5"/>
  <c r="A405" i="5"/>
  <c r="B405" i="5"/>
  <c r="C405" i="5"/>
  <c r="A406" i="5"/>
  <c r="B406" i="5"/>
  <c r="C406" i="5"/>
  <c r="A407" i="5"/>
  <c r="B407" i="5"/>
  <c r="C407" i="5"/>
  <c r="A408" i="5"/>
  <c r="B408" i="5"/>
  <c r="C408" i="5"/>
  <c r="A409" i="5"/>
  <c r="B409" i="5"/>
  <c r="C409" i="5"/>
  <c r="A410" i="5"/>
  <c r="B410" i="5"/>
  <c r="C410" i="5"/>
  <c r="A411" i="5"/>
  <c r="B411" i="5"/>
  <c r="C411" i="5"/>
  <c r="A412" i="5"/>
  <c r="B412" i="5"/>
  <c r="C412" i="5"/>
  <c r="A413" i="5"/>
  <c r="B413" i="5"/>
  <c r="C413" i="5"/>
  <c r="A414" i="5"/>
  <c r="B414" i="5"/>
  <c r="C414" i="5"/>
  <c r="A415" i="5"/>
  <c r="B415" i="5"/>
  <c r="C415" i="5"/>
  <c r="A416" i="5"/>
  <c r="B416" i="5"/>
  <c r="C416" i="5"/>
  <c r="A417" i="5"/>
  <c r="B417" i="5"/>
  <c r="C417" i="5"/>
  <c r="A418" i="5"/>
  <c r="B418" i="5"/>
  <c r="C418" i="5"/>
  <c r="A419" i="5"/>
  <c r="B419" i="5"/>
  <c r="C419" i="5"/>
  <c r="A420" i="5"/>
  <c r="B420" i="5"/>
  <c r="C420" i="5"/>
  <c r="A421" i="5"/>
  <c r="B421" i="5"/>
  <c r="C421" i="5"/>
  <c r="A422" i="5"/>
  <c r="B422" i="5"/>
  <c r="C422" i="5"/>
  <c r="A423" i="5"/>
  <c r="B423" i="5"/>
  <c r="C423" i="5"/>
  <c r="A424" i="5"/>
  <c r="B424" i="5"/>
  <c r="C424" i="5"/>
  <c r="A425" i="5"/>
  <c r="B425" i="5"/>
  <c r="C425" i="5"/>
  <c r="A426" i="5"/>
  <c r="B426" i="5"/>
  <c r="C426" i="5"/>
  <c r="A427" i="5"/>
  <c r="B427" i="5"/>
  <c r="C427" i="5"/>
  <c r="A428" i="5"/>
  <c r="B428" i="5"/>
  <c r="C428" i="5"/>
  <c r="A429" i="5"/>
  <c r="B429" i="5"/>
  <c r="C429" i="5"/>
  <c r="A430" i="5"/>
  <c r="B430" i="5"/>
  <c r="C430" i="5"/>
  <c r="A431" i="5"/>
  <c r="B431" i="5"/>
  <c r="C431" i="5"/>
  <c r="A432" i="5"/>
  <c r="B432" i="5"/>
  <c r="C432" i="5"/>
  <c r="A433" i="5"/>
  <c r="B433" i="5"/>
  <c r="C433" i="5"/>
  <c r="A434" i="5"/>
  <c r="B434" i="5"/>
  <c r="C434" i="5"/>
  <c r="A435" i="5"/>
  <c r="B435" i="5"/>
  <c r="C435" i="5"/>
  <c r="A436" i="5"/>
  <c r="B436" i="5"/>
  <c r="C436" i="5"/>
  <c r="A437" i="5"/>
  <c r="B437" i="5"/>
  <c r="C437" i="5"/>
  <c r="A438" i="5"/>
  <c r="B438" i="5"/>
  <c r="C438" i="5"/>
  <c r="A439" i="5"/>
  <c r="B439" i="5"/>
  <c r="C439" i="5"/>
  <c r="A440" i="5"/>
  <c r="B440" i="5"/>
  <c r="C440" i="5"/>
  <c r="A441" i="5"/>
  <c r="B441" i="5"/>
  <c r="C441" i="5"/>
  <c r="A442" i="5"/>
  <c r="B442" i="5"/>
  <c r="C442" i="5"/>
  <c r="A443" i="5"/>
  <c r="B443" i="5"/>
  <c r="C443" i="5"/>
  <c r="A444" i="5"/>
  <c r="B444" i="5"/>
  <c r="C444" i="5"/>
  <c r="A445" i="5"/>
  <c r="B445" i="5"/>
  <c r="C445" i="5"/>
  <c r="A446" i="5"/>
  <c r="B446" i="5"/>
  <c r="C446" i="5"/>
  <c r="A447" i="5"/>
  <c r="B447" i="5"/>
  <c r="C447" i="5"/>
  <c r="A448" i="5"/>
  <c r="B448" i="5"/>
  <c r="C448" i="5"/>
  <c r="A449" i="5"/>
  <c r="B449" i="5"/>
  <c r="C449" i="5"/>
  <c r="A450" i="5"/>
  <c r="B450" i="5"/>
  <c r="C450" i="5"/>
  <c r="A451" i="5"/>
  <c r="B451" i="5"/>
  <c r="C451" i="5"/>
  <c r="A452" i="5"/>
  <c r="B452" i="5"/>
  <c r="C452" i="5"/>
  <c r="A453" i="5"/>
  <c r="B453" i="5"/>
  <c r="C453" i="5"/>
  <c r="A454" i="5"/>
  <c r="B454" i="5"/>
  <c r="C454" i="5"/>
  <c r="A455" i="5"/>
  <c r="B455" i="5"/>
  <c r="C455" i="5"/>
  <c r="A456" i="5"/>
  <c r="B456" i="5"/>
  <c r="C456" i="5"/>
  <c r="A457" i="5"/>
  <c r="B457" i="5"/>
  <c r="C457" i="5"/>
  <c r="A458" i="5"/>
  <c r="B458" i="5"/>
  <c r="C458" i="5"/>
  <c r="A459" i="5"/>
  <c r="B459" i="5"/>
  <c r="C459" i="5"/>
  <c r="A460" i="5"/>
  <c r="B460" i="5"/>
  <c r="C460" i="5"/>
  <c r="A461" i="5"/>
  <c r="B461" i="5"/>
  <c r="C461" i="5"/>
  <c r="A462" i="5"/>
  <c r="B462" i="5"/>
  <c r="C462" i="5"/>
  <c r="A463" i="5"/>
  <c r="B463" i="5"/>
  <c r="C463" i="5"/>
  <c r="A464" i="5"/>
  <c r="B464" i="5"/>
  <c r="C464" i="5"/>
  <c r="A465" i="5"/>
  <c r="B465" i="5"/>
  <c r="C465" i="5"/>
  <c r="A466" i="5"/>
  <c r="B466" i="5"/>
  <c r="C466" i="5"/>
  <c r="A467" i="5"/>
  <c r="B467" i="5"/>
  <c r="C467" i="5"/>
  <c r="A468" i="5"/>
  <c r="B468" i="5"/>
  <c r="C468" i="5"/>
  <c r="A469" i="5"/>
  <c r="B469" i="5"/>
  <c r="C469" i="5"/>
  <c r="A470" i="5"/>
  <c r="B470" i="5"/>
  <c r="C470" i="5"/>
  <c r="A471" i="5"/>
  <c r="B471" i="5"/>
  <c r="C471" i="5"/>
  <c r="A472" i="5"/>
  <c r="B472" i="5"/>
  <c r="C472" i="5"/>
  <c r="A473" i="5"/>
  <c r="B473" i="5"/>
  <c r="C473" i="5"/>
  <c r="A474" i="5"/>
  <c r="B474" i="5"/>
  <c r="C474" i="5"/>
  <c r="A475" i="5"/>
  <c r="B475" i="5"/>
  <c r="C475" i="5"/>
  <c r="A476" i="5"/>
  <c r="B476" i="5"/>
  <c r="C476" i="5"/>
  <c r="A477" i="5"/>
  <c r="B477" i="5"/>
  <c r="C477" i="5"/>
  <c r="A478" i="5"/>
  <c r="B478" i="5"/>
  <c r="C478" i="5"/>
  <c r="A479" i="5"/>
  <c r="B479" i="5"/>
  <c r="C479" i="5"/>
  <c r="A480" i="5"/>
  <c r="B480" i="5"/>
  <c r="C480" i="5"/>
  <c r="A481" i="5"/>
  <c r="B481" i="5"/>
  <c r="C481" i="5"/>
  <c r="A482" i="5"/>
  <c r="B482" i="5"/>
  <c r="C482" i="5"/>
  <c r="A483" i="5"/>
  <c r="B483" i="5"/>
  <c r="C483" i="5"/>
  <c r="A484" i="5"/>
  <c r="B484" i="5"/>
  <c r="C484" i="5"/>
  <c r="A485" i="5"/>
  <c r="B485" i="5"/>
  <c r="C485" i="5"/>
  <c r="A486" i="5"/>
  <c r="B486" i="5"/>
  <c r="C486" i="5"/>
  <c r="A487" i="5"/>
  <c r="B487" i="5"/>
  <c r="C487" i="5"/>
  <c r="A488" i="5"/>
  <c r="B488" i="5"/>
  <c r="C488" i="5"/>
  <c r="A489" i="5"/>
  <c r="B489" i="5"/>
  <c r="C489" i="5"/>
  <c r="A490" i="5"/>
  <c r="B490" i="5"/>
  <c r="C490" i="5"/>
  <c r="A491" i="5"/>
  <c r="B491" i="5"/>
  <c r="C491" i="5"/>
  <c r="A492" i="5"/>
  <c r="B492" i="5"/>
  <c r="C492" i="5"/>
  <c r="A493" i="5"/>
  <c r="B493" i="5"/>
  <c r="C493" i="5"/>
  <c r="A494" i="5"/>
  <c r="B494" i="5"/>
  <c r="C494" i="5"/>
  <c r="A495" i="5"/>
  <c r="B495" i="5"/>
  <c r="C495" i="5"/>
  <c r="A496" i="5"/>
  <c r="B496" i="5"/>
  <c r="C496" i="5"/>
  <c r="A497" i="5"/>
  <c r="B497" i="5"/>
  <c r="C497" i="5"/>
  <c r="A498" i="5"/>
  <c r="B498" i="5"/>
  <c r="C498" i="5"/>
  <c r="A499" i="5"/>
  <c r="B499" i="5"/>
  <c r="C499" i="5"/>
  <c r="A500" i="5"/>
  <c r="B500" i="5"/>
  <c r="C500" i="5"/>
  <c r="B21" i="2"/>
  <c r="C2" i="5"/>
  <c r="B2" i="5"/>
  <c r="A2" i="5"/>
  <c r="B23" i="2"/>
  <c r="B7" i="2"/>
  <c r="D1" i="2"/>
  <c r="B8" i="2"/>
  <c r="B10" i="2"/>
  <c r="B12" i="2"/>
  <c r="B9" i="2"/>
  <c r="B6" i="2"/>
  <c r="B5" i="2"/>
</calcChain>
</file>

<file path=xl/sharedStrings.xml><?xml version="1.0" encoding="utf-8"?>
<sst xmlns="http://schemas.openxmlformats.org/spreadsheetml/2006/main" count="1568" uniqueCount="534">
  <si>
    <t>BroBizz Order – Circle K</t>
  </si>
  <si>
    <t>Customer address</t>
  </si>
  <si>
    <t>01</t>
  </si>
  <si>
    <t>YES</t>
  </si>
  <si>
    <t>AT</t>
  </si>
  <si>
    <t>02</t>
  </si>
  <si>
    <t>NO</t>
  </si>
  <si>
    <t>03</t>
  </si>
  <si>
    <t>BE</t>
  </si>
  <si>
    <t>04</t>
  </si>
  <si>
    <t>BG</t>
  </si>
  <si>
    <t>Date:</t>
  </si>
  <si>
    <t>05</t>
  </si>
  <si>
    <t>BA</t>
  </si>
  <si>
    <t>Contact person:</t>
  </si>
  <si>
    <t>06</t>
  </si>
  <si>
    <t>BY</t>
  </si>
  <si>
    <t>Phone:</t>
  </si>
  <si>
    <t>Please return this form to:</t>
  </si>
  <si>
    <t>07</t>
  </si>
  <si>
    <t>CH</t>
  </si>
  <si>
    <t>e-mail:</t>
  </si>
  <si>
    <t>08</t>
  </si>
  <si>
    <t>CY</t>
  </si>
  <si>
    <t>VAT/Org no:</t>
  </si>
  <si>
    <t xml:space="preserve"> </t>
  </si>
  <si>
    <t>09</t>
  </si>
  <si>
    <t>CZ</t>
  </si>
  <si>
    <t>DE</t>
  </si>
  <si>
    <t>Fuel Card No</t>
  </si>
  <si>
    <t>Expiry Date</t>
  </si>
  <si>
    <t>Type of vehicle</t>
  </si>
  <si>
    <t>Weight F2</t>
  </si>
  <si>
    <t>License plate</t>
  </si>
  <si>
    <t>Vehicle 
Country code</t>
  </si>
  <si>
    <t>DK</t>
  </si>
  <si>
    <t>18-digit card number</t>
  </si>
  <si>
    <t>MM</t>
  </si>
  <si>
    <t>YY</t>
  </si>
  <si>
    <t>EE</t>
  </si>
  <si>
    <t>FR</t>
  </si>
  <si>
    <t>FI</t>
  </si>
  <si>
    <t>LI</t>
  </si>
  <si>
    <t>HU</t>
  </si>
  <si>
    <t>HR</t>
  </si>
  <si>
    <t>IT</t>
  </si>
  <si>
    <t>IE</t>
  </si>
  <si>
    <t>LU</t>
  </si>
  <si>
    <t>LT</t>
  </si>
  <si>
    <t>LV</t>
  </si>
  <si>
    <t>MK</t>
  </si>
  <si>
    <t>NL</t>
  </si>
  <si>
    <t>PT</t>
  </si>
  <si>
    <t>PL</t>
  </si>
  <si>
    <t>RO</t>
  </si>
  <si>
    <t>RU</t>
  </si>
  <si>
    <t>SE</t>
  </si>
  <si>
    <t>SK</t>
  </si>
  <si>
    <t>SI</t>
  </si>
  <si>
    <t>TR</t>
  </si>
  <si>
    <t>Delivery Adress (If different)</t>
  </si>
  <si>
    <t>Contact Details</t>
  </si>
  <si>
    <t>Registration for Business Agreement at Storebält</t>
  </si>
  <si>
    <t>Please fill in below</t>
  </si>
  <si>
    <t>Master data information</t>
  </si>
  <si>
    <t>Company name</t>
  </si>
  <si>
    <t>Address</t>
  </si>
  <si>
    <t>Zip code and city</t>
  </si>
  <si>
    <t>CRN (company registration number)</t>
  </si>
  <si>
    <t>Phone number</t>
  </si>
  <si>
    <t>Daily contact person</t>
  </si>
  <si>
    <t>E-mail address for daily contact person</t>
  </si>
  <si>
    <t>Contract responsible person</t>
  </si>
  <si>
    <t>E-mail address for contract responsible person</t>
  </si>
  <si>
    <t>Estimated revenue</t>
  </si>
  <si>
    <t>Annual estimated revenue in € exclusive of VAT</t>
  </si>
  <si>
    <t>Issuer information</t>
  </si>
  <si>
    <t>Customer number</t>
  </si>
  <si>
    <t>If yes, please inform one of your BroBizz numbers</t>
  </si>
  <si>
    <t>If no, please inform the specific BroBizz numbers you wish to register</t>
  </si>
  <si>
    <t>Car</t>
  </si>
  <si>
    <t>Bus</t>
  </si>
  <si>
    <t>Truck</t>
  </si>
  <si>
    <t>&gt; 3500 Kg</t>
  </si>
  <si>
    <t>&lt; 3500 Kg</t>
  </si>
  <si>
    <t>Type (Lenght)</t>
  </si>
  <si>
    <t>Passenger Card (0-6 Meters)</t>
  </si>
  <si>
    <t>Van or Minibus (6-9 meters)</t>
  </si>
  <si>
    <t>Coach (over 9 meters)</t>
  </si>
  <si>
    <t>Lorry (9-20 meters)</t>
  </si>
  <si>
    <t>Lorry (over 20 meters)</t>
  </si>
  <si>
    <t>Vehicle Lenght</t>
  </si>
  <si>
    <t>City:</t>
  </si>
  <si>
    <t>Postcal Code:</t>
  </si>
  <si>
    <t>Adress:</t>
  </si>
  <si>
    <t>Company Name:</t>
  </si>
  <si>
    <t xml:space="preserve">Country: </t>
  </si>
  <si>
    <t>Customer@trafineo.com</t>
  </si>
  <si>
    <t>GR</t>
  </si>
  <si>
    <t>IS</t>
  </si>
  <si>
    <t>0-8 meter</t>
  </si>
  <si>
    <t>8,01-17,50 meter</t>
  </si>
  <si>
    <t>17,51 and higher</t>
  </si>
  <si>
    <t>BroBizz Customer Account (If available)</t>
  </si>
  <si>
    <t>Include to Norwegian Rebates? (Monthly Fee of 40 NOK excl VAT)</t>
  </si>
  <si>
    <t>AU</t>
  </si>
  <si>
    <t>FO</t>
  </si>
  <si>
    <t>UK</t>
  </si>
  <si>
    <t>GL</t>
  </si>
  <si>
    <t>CS</t>
  </si>
  <si>
    <t>SL</t>
  </si>
  <si>
    <t>SP</t>
  </si>
  <si>
    <t>TH</t>
  </si>
  <si>
    <t>UA</t>
  </si>
  <si>
    <t>Fees</t>
  </si>
  <si>
    <t>Please click here</t>
  </si>
  <si>
    <t>ENG</t>
  </si>
  <si>
    <t>English</t>
  </si>
  <si>
    <t>Latviski</t>
  </si>
  <si>
    <t>Eesti</t>
  </si>
  <si>
    <t>Deutch</t>
  </si>
  <si>
    <t>Language:</t>
  </si>
  <si>
    <t>Valoda:</t>
  </si>
  <si>
    <t>Keel:</t>
  </si>
  <si>
    <t>Card Expiry month</t>
  </si>
  <si>
    <t>10</t>
  </si>
  <si>
    <t>11</t>
  </si>
  <si>
    <t>12</t>
  </si>
  <si>
    <t>Card Expiry year</t>
  </si>
  <si>
    <t>Comments</t>
  </si>
  <si>
    <t>*</t>
  </si>
  <si>
    <t>Vieglais auto</t>
  </si>
  <si>
    <t>Autobuss</t>
  </si>
  <si>
    <t>Kravas auto</t>
  </si>
  <si>
    <t>Language selection</t>
  </si>
  <si>
    <t>0-8 m</t>
  </si>
  <si>
    <t>8,01-17,50 m</t>
  </si>
  <si>
    <t>17,51 m vai vairāk</t>
  </si>
  <si>
    <t>Vehicle country code (International)</t>
  </si>
  <si>
    <t>Vehicle weight F2</t>
  </si>
  <si>
    <t>Additional paid services (yes/no)</t>
  </si>
  <si>
    <t>BroBizz pasūtījuma forma - Circle K</t>
  </si>
  <si>
    <t>Form return contact details (email)</t>
  </si>
  <si>
    <t>LVCARDS@CIRCLEKEUROPE.COM</t>
  </si>
  <si>
    <t>Valsts:</t>
  </si>
  <si>
    <t>Pilsēta:</t>
  </si>
  <si>
    <t>Pasta indekss:</t>
  </si>
  <si>
    <t>Adrese:</t>
  </si>
  <si>
    <t>Uzņēmuma nosaukums:</t>
  </si>
  <si>
    <t>PVN/reģistrācijas Nr.:</t>
  </si>
  <si>
    <t>Klienta rekvizīti</t>
  </si>
  <si>
    <t>BroBizz ID
(if available)</t>
  </si>
  <si>
    <t>-</t>
  </si>
  <si>
    <t>Registration of all BroBizz (yes/no)</t>
  </si>
  <si>
    <t>Storebaelt Agreement sheet</t>
  </si>
  <si>
    <t>DON'T TOUCH THESE COLUMNS!!!</t>
  </si>
  <si>
    <t>Translation Field Comments</t>
  </si>
  <si>
    <t>Øresund Agreement sheet</t>
  </si>
  <si>
    <t>…</t>
  </si>
  <si>
    <t>Kontaktinformācija</t>
  </si>
  <si>
    <t>Datums:</t>
  </si>
  <si>
    <t>Kontaktpersona:</t>
  </si>
  <si>
    <t>Telefona nr.:</t>
  </si>
  <si>
    <t>E-pasta adrese:</t>
  </si>
  <si>
    <t>Piegādes adrese (ja atšķiras no uzņēmuma oficiālās adreses)</t>
  </si>
  <si>
    <t>BroBizz klienta konts/nr. (ja pieejams)</t>
  </si>
  <si>
    <t>Lūdzu, nosūtiet aizpildītu veidlapu atpakaļ uz:</t>
  </si>
  <si>
    <t>BroBizz ID
(ja pieejams)</t>
  </si>
  <si>
    <t>Degvielas kartes nr.</t>
  </si>
  <si>
    <t>Kartes numurs sastāv no 18 cipariem (bez atstarpēm)</t>
  </si>
  <si>
    <t>Derīguma termiņš</t>
  </si>
  <si>
    <t>GG</t>
  </si>
  <si>
    <t>Transportlīdzekļa veids</t>
  </si>
  <si>
    <t>Pilna masa - F2 [KG] (Vilcējs)</t>
  </si>
  <si>
    <t>Numura zīme
(bez atstarpēm)</t>
  </si>
  <si>
    <t>Iekļaut papildu atlaides Norvēģijā?
(Mēneša maksa 40 NOK bez PVN)</t>
  </si>
  <si>
    <t>Transportlīdzekļa garums</t>
  </si>
  <si>
    <t>An additional contract activation takes place within 2 business days as it is a manual process</t>
  </si>
  <si>
    <t>Discount applied by using on-board unit (OBU) EETS, autoPASS or Brobizz</t>
  </si>
  <si>
    <t xml:space="preserve">Fee depends on vehicle category (length):_x000D_
0-8m [40NOK] / 8.01-17.50m [80NOK] / 17.51m or more [120NOK] </t>
  </si>
  <si>
    <t>Go to ORDER page</t>
  </si>
  <si>
    <t>BOM Discount Norway</t>
  </si>
  <si>
    <t>Management Fee/Rental BOM Discount (monthly)</t>
  </si>
  <si>
    <t>Standard Discount</t>
  </si>
  <si>
    <t>Extended Discount "Moss-Horten"</t>
  </si>
  <si>
    <t>Extended Discount "Moss-Horten" Fee (monthly)</t>
  </si>
  <si>
    <t>Ferry Card Agreement</t>
  </si>
  <si>
    <t>Ferry Card Rental/Management Fee (monthly)</t>
  </si>
  <si>
    <t>Ferry Card Personalization Fee (once)</t>
  </si>
  <si>
    <t>Yearly Fee For BroBizz/EETS</t>
  </si>
  <si>
    <t>Standard Discount "Øresund Bridge"</t>
  </si>
  <si>
    <t>Business Agreement "Øresund Bridge"</t>
  </si>
  <si>
    <t>Yearly Refund "Storebælt Bridge"</t>
  </si>
  <si>
    <t>Vehicle Type:</t>
  </si>
  <si>
    <t>Road Tolls</t>
  </si>
  <si>
    <t>Ferry Services</t>
  </si>
  <si>
    <t>Bridge Services</t>
  </si>
  <si>
    <t>3.5t or more</t>
  </si>
  <si>
    <t>Details in website</t>
  </si>
  <si>
    <t>40 NOK*</t>
  </si>
  <si>
    <t>60 NOK</t>
  </si>
  <si>
    <t>40/80/120 NOK</t>
  </si>
  <si>
    <t>50 NOK</t>
  </si>
  <si>
    <t>6 EUR</t>
  </si>
  <si>
    <t>Color Legend</t>
  </si>
  <si>
    <t>Explanation</t>
  </si>
  <si>
    <t>Default discounts and / or charge configuration</t>
  </si>
  <si>
    <t>Toll discounts in Norway (only tolls)</t>
  </si>
  <si>
    <t>Moss-Horten Ferry (Basto Fosen)</t>
  </si>
  <si>
    <t>Ferries in Norway</t>
  </si>
  <si>
    <t>Extended Discount offered at Oresund Bridge</t>
  </si>
  <si>
    <t>Doties uz PASŪTĪJUMA LAPU</t>
  </si>
  <si>
    <t>Telli SIIT</t>
  </si>
  <si>
    <t>Paplašinātās autoPASS atlaides Norvēģijā</t>
  </si>
  <si>
    <t>Paplašinātās autoPASS atlaides pārvaldīšanas maksa (mēnesī)</t>
  </si>
  <si>
    <t>Standarta atlaide</t>
  </si>
  <si>
    <t>Paplašinātā atlaide "Moss-Horten"</t>
  </si>
  <si>
    <t>Paplašinātās atlaides "Moss-Horten""pārvaldīšanas maksa (mēnesī)</t>
  </si>
  <si>
    <t>autoPASS Ferry Card atlaide</t>
  </si>
  <si>
    <t>Praamikaardi leping</t>
  </si>
  <si>
    <t>autoPASS Ferry Card pārvaldīšanas/nomas maksa (mēnesī)</t>
  </si>
  <si>
    <t>autoPASS Ferry Card pasūtījuma maksa (vienreiz)</t>
  </si>
  <si>
    <t>autoPASS Ferry Card gada maksa BroBizz ierīcēm</t>
  </si>
  <si>
    <t>Standarta atlaide "Øresund Bridge"</t>
  </si>
  <si>
    <t>Circle K partnera biznesa atlaide "Øresund Bridge"</t>
  </si>
  <si>
    <t>Ärikokkulepe "Øresundi sild"</t>
  </si>
  <si>
    <t>Gada atmaksa "Storebælt Bridge"</t>
  </si>
  <si>
    <t>Aastane tagasimakse "Storebælt Bridge"</t>
  </si>
  <si>
    <t>Transportlīdzekļa veids:</t>
  </si>
  <si>
    <t>Sõiduki tüüp:</t>
  </si>
  <si>
    <t>Ceļu nodevas</t>
  </si>
  <si>
    <t>Teemaksud</t>
  </si>
  <si>
    <t>Prāmju pakalpojumi</t>
  </si>
  <si>
    <t>Praami teenused</t>
  </si>
  <si>
    <t>Tiltu pakalpojumi</t>
  </si>
  <si>
    <t>Sillateenused</t>
  </si>
  <si>
    <t>Veoauto</t>
  </si>
  <si>
    <t>3.5t vai vairāk</t>
  </si>
  <si>
    <t>3,5 t või rohkem</t>
  </si>
  <si>
    <t>Skatīt tīmekļa vietnē</t>
  </si>
  <si>
    <t>Lisainfo kodulehel</t>
  </si>
  <si>
    <t>Komentāri</t>
  </si>
  <si>
    <t>Kommentaarid</t>
  </si>
  <si>
    <t>Atlaide tiek piemērota, izmantojot borta ierīci (OBU) EETS, autoPASS vai BroBizz</t>
  </si>
  <si>
    <t>Allahindlus rakendatakse teemaksuboksile (OBU) EETS, autoPASS või Brobizz abil</t>
  </si>
  <si>
    <t>Maksa ir atkarīga no transportlīdzekļa kategorijas (garuma):
0-8m [40NOK] / 8,01-17,50m [80NOK] / 17,51m vai vairāk [120NOK]</t>
  </si>
  <si>
    <t xml:space="preserve">Tasu sõltub sõiduki kategooriast (pikkus):
0–8m [40NOK] / 8,01–17,50m [80NOK] / 17,51m või rohkem [120NOK] </t>
  </si>
  <si>
    <t>Papildu līguma aktivizācija notiek 2 darba dienu laikā, jo tas ir manuāls process</t>
  </si>
  <si>
    <t>Krāsa</t>
  </si>
  <si>
    <t>Värv</t>
  </si>
  <si>
    <t>Skaidrojums</t>
  </si>
  <si>
    <t>Noklusējuma atlaides un/vai maksas konfigurācija</t>
  </si>
  <si>
    <t>Vaikimisi allahindlused ja / või tasude konfigureerimine</t>
  </si>
  <si>
    <t>Nodevu atlaides Norvēģijā (tikai nodevām)</t>
  </si>
  <si>
    <t>Maksusoodustused Norras (ainult teemaksud)</t>
  </si>
  <si>
    <t>Moss-Horten prāmis (Basto Fosen)</t>
  </si>
  <si>
    <t>Moss-Horteni praam (Basto Fosen)</t>
  </si>
  <si>
    <t>Prāmji Norvēģijā</t>
  </si>
  <si>
    <t>Praamid Norras</t>
  </si>
  <si>
    <t>Paplašinātās atlaides Oresund tiltam</t>
  </si>
  <si>
    <t>Oresundi sillal pakutakse laiendatud allahindlust</t>
  </si>
  <si>
    <t>Prices &amp; Discounts sheet</t>
  </si>
  <si>
    <t>Atmaksas apjomu aprēķina operators un pārskaitījumu veic reizi gadā līdz aprīļa beigām</t>
  </si>
  <si>
    <t>The amount of the refund is calculated by the operator and the transfer is made once a year until the end of April</t>
  </si>
  <si>
    <t xml:space="preserve">Note: </t>
  </si>
  <si>
    <t>Prices are shown excluding VAT and Circle K transaction surcharges (if there are such assigned)</t>
  </si>
  <si>
    <t xml:space="preserve">Piezīme: </t>
  </si>
  <si>
    <t>Märge:</t>
  </si>
  <si>
    <t>Cenas ir norādītas bez PVN un Circle K darījumu komisijas maksas (ja tāda ir definēta)</t>
  </si>
  <si>
    <t>Hinnad on näidatud ilma käibemaksu ja Circle K tehingu lisatasudeta (kui sellised on määratud)</t>
  </si>
  <si>
    <t>DON'T CHANGE IT!</t>
  </si>
  <si>
    <t>EN: BroBizz OBU ID consists of 16 digits. Please fill in the correct data.</t>
  </si>
  <si>
    <t>LV: BroBizz borta ierīces ID sastāv no 16 cipariem. Lūdzu, ievadiet datus korekti.</t>
  </si>
  <si>
    <t>BB OBU ID lenght validation message</t>
  </si>
  <si>
    <t>EN: Fuel card number consists of 18 digits. Please fill in the correct data.</t>
  </si>
  <si>
    <t>LV: Degvielas kartes numurs sastāv no 18 cipariem. Lūdzu, ievadiet datus korekti.</t>
  </si>
  <si>
    <t>Fuel card number lenght validation message</t>
  </si>
  <si>
    <t>Transportlīdzekļa valsts kods</t>
  </si>
  <si>
    <t>Pasta indekss un pilsēta</t>
  </si>
  <si>
    <t>Transportlīdzekļa veids (garums)</t>
  </si>
  <si>
    <t>Pamatinformācija</t>
  </si>
  <si>
    <t>Adrese</t>
  </si>
  <si>
    <t>Uzņēmuma nosaukums</t>
  </si>
  <si>
    <t>URN (uzņēmuma reģistrācijas numurs)</t>
  </si>
  <si>
    <t>Telefona numurs</t>
  </si>
  <si>
    <t>Par līgumu atbildīgā persona</t>
  </si>
  <si>
    <t>Līguma atbildīgās personas e-pasta adrese</t>
  </si>
  <si>
    <t>Paredzamie ieņēmumi</t>
  </si>
  <si>
    <t>Klienta numurs</t>
  </si>
  <si>
    <t>Lūdzu, aizpildiet zemāk</t>
  </si>
  <si>
    <t>Uzņēmuma kontaktpersona</t>
  </si>
  <si>
    <t>Uzņēmuma kontaktpersonas e-pasta adrese</t>
  </si>
  <si>
    <t>Aprēķinātie gada ieņēmumi EURO bez PVN</t>
  </si>
  <si>
    <t>Izmaksas</t>
  </si>
  <si>
    <t>Informācija par BroBizz</t>
  </si>
  <si>
    <t>Vai reģistrēt visas BroBizz borta ierīces? (jā / nē)</t>
  </si>
  <si>
    <t>*) Ja jā, lūdzu, norādiet kādu no saviem BroBizz borta ierīču numuriem</t>
  </si>
  <si>
    <t>*) Ja nē, lūdzu, norādiet konkrēto BroBizz borta ierīču numurus, kurus vēlaties reģistrēt</t>
  </si>
  <si>
    <t>Storebält biznesa līguma reģistrācija</t>
  </si>
  <si>
    <t>Buss</t>
  </si>
  <si>
    <t>Auto</t>
  </si>
  <si>
    <t>17,51 m ja rohkem</t>
  </si>
  <si>
    <t>BroBizz tellimus - Circle K</t>
  </si>
  <si>
    <t>Kliendi aadress</t>
  </si>
  <si>
    <t>Ettevõtte nimi:</t>
  </si>
  <si>
    <t>Aadress:</t>
  </si>
  <si>
    <t>Indeks:</t>
  </si>
  <si>
    <t>Linn:</t>
  </si>
  <si>
    <t>Riik:</t>
  </si>
  <si>
    <t>KM kohuslase number/Registrikood:</t>
  </si>
  <si>
    <t>Kontaktinfo</t>
  </si>
  <si>
    <t>Kuupäev:</t>
  </si>
  <si>
    <t>Kontaktisik:</t>
  </si>
  <si>
    <t>Telefon:</t>
  </si>
  <si>
    <t>E-posti aadress:</t>
  </si>
  <si>
    <t>Kohaletoimetamise aadress (kui see erineb ettevõtte ametlikust aadressist)</t>
  </si>
  <si>
    <t>BroBizz kliendikonto nr (kui on olemas)</t>
  </si>
  <si>
    <t>Palun tagastage täidetud vorm aadressile:</t>
  </si>
  <si>
    <t>klienditeenindus@circlekeurope.com</t>
  </si>
  <si>
    <t>BroBizz ID (kui on olemas)</t>
  </si>
  <si>
    <t>Routex kütusekaardi number</t>
  </si>
  <si>
    <t>Kaardi number koosneb 18 numbrist (tühikuteta)</t>
  </si>
  <si>
    <t>Kehtivusaeg</t>
  </si>
  <si>
    <t>Kuu</t>
  </si>
  <si>
    <t>Aasta</t>
  </si>
  <si>
    <t>Sõiduki tüüp</t>
  </si>
  <si>
    <t>Registrimass F.2</t>
  </si>
  <si>
    <t>Numbrimärk
(tühikuteta)</t>
  </si>
  <si>
    <t>Sõiduki riigi kood</t>
  </si>
  <si>
    <t>Kas lisada Norras täiendavad allahindlused? (Kuutasu 40 NOK ilma käibemaksuta)</t>
  </si>
  <si>
    <t>Sõiduki pikkus</t>
  </si>
  <si>
    <t>Storebælt ärilepingu registreerimine</t>
  </si>
  <si>
    <t>Põhiandmed</t>
  </si>
  <si>
    <t>Ettevõtte nimi</t>
  </si>
  <si>
    <t>Aadress</t>
  </si>
  <si>
    <t>Indeks ja linn</t>
  </si>
  <si>
    <t>Ettevõtte registrikood</t>
  </si>
  <si>
    <t>Telefon</t>
  </si>
  <si>
    <t>Kontaktisik</t>
  </si>
  <si>
    <t>Kontaktisiku e-posti aadress</t>
  </si>
  <si>
    <t>Ettevõtte esindaja</t>
  </si>
  <si>
    <t>Esindaja e-posti aadress</t>
  </si>
  <si>
    <t>Eeldatav tulu</t>
  </si>
  <si>
    <t>Eeldatav aastane tulu eurodes ilma käibemaksuta</t>
  </si>
  <si>
    <t>Teave BroBizz kohta</t>
  </si>
  <si>
    <t>Kliendi number</t>
  </si>
  <si>
    <t>Kas registreerida kõik BroBizz'i pardaseadmed? (jah/ei)</t>
  </si>
  <si>
    <t>*) Kui jah, palun sisestage üks oma BroBizz pardaseadme number</t>
  </si>
  <si>
    <t>*) Kui ei, siis märkige nende konkreetsete BroBizz pardaseadmete numbrid, mida soovite registreerida</t>
  </si>
  <si>
    <t>Tasud</t>
  </si>
  <si>
    <t>Palun täitke allpool</t>
  </si>
  <si>
    <t>Palun vaata siia</t>
  </si>
  <si>
    <t>Sõiduki tüüp (pikkus)</t>
  </si>
  <si>
    <t>Tagasimakse summa arvutab operaator ja ülekanne toimub üks kord aastas kuni aprilli lõpuni</t>
  </si>
  <si>
    <t>EE: BroBizz'i pardaseadme ID koosneb 16 numbrist. Sisestage andmed õigesti.</t>
  </si>
  <si>
    <t>EE: kütusekaardi number koosneb 18 numbrist. Sisestage andmed õigesti.</t>
  </si>
  <si>
    <t>Täiendav allahindlus Norras (Lisatasu eest)</t>
  </si>
  <si>
    <t xml:space="preserve">Täiendava allahindluse kuutasu </t>
  </si>
  <si>
    <t>Standard allahindlus</t>
  </si>
  <si>
    <t>Täiendav allahindlus "Moss-Horten"</t>
  </si>
  <si>
    <t>Täiendav allahindlustasu "Moss-Horten" (kuus)</t>
  </si>
  <si>
    <t>Praamikaardi kuutasu</t>
  </si>
  <si>
    <t>Praamikaardi personaliseerimise  tasu (ühekordne)</t>
  </si>
  <si>
    <t>BroBizz aastatasu</t>
  </si>
  <si>
    <t>Standard allahindlus "Øresundi sild"</t>
  </si>
  <si>
    <t>Lepingu täiendav aktiveerimine toimub 2 tööpäeva jooksul, kuna see on manuaalne protsess</t>
  </si>
  <si>
    <t>Selgitus</t>
  </si>
  <si>
    <t>EURO 1</t>
  </si>
  <si>
    <t>EURO 2</t>
  </si>
  <si>
    <t>EURO 0</t>
  </si>
  <si>
    <t>EURO 3</t>
  </si>
  <si>
    <t>EURO 4</t>
  </si>
  <si>
    <t>EURO 5</t>
  </si>
  <si>
    <t>EURO 6</t>
  </si>
  <si>
    <t>EEV</t>
  </si>
  <si>
    <t>Gasoline</t>
  </si>
  <si>
    <t>Hydrogen</t>
  </si>
  <si>
    <t>Diesel</t>
  </si>
  <si>
    <t>Electrical</t>
  </si>
  <si>
    <t>LPG</t>
  </si>
  <si>
    <t>Kerosene</t>
  </si>
  <si>
    <t>Vehicle Power Type</t>
  </si>
  <si>
    <t>Vehicle EURO Emission Class</t>
  </si>
  <si>
    <t>Benzīns</t>
  </si>
  <si>
    <t>Ūdeņradis</t>
  </si>
  <si>
    <t>Dīzeļdegviela</t>
  </si>
  <si>
    <t>Petroleja</t>
  </si>
  <si>
    <t>CNG</t>
  </si>
  <si>
    <t>Vehicle Emission Class</t>
  </si>
  <si>
    <t>Transportlīdzekļa emisijas klase</t>
  </si>
  <si>
    <t>Elektrība</t>
  </si>
  <si>
    <t>BU EE specific pre-order agreement comments.</t>
  </si>
  <si>
    <t>Teemaksubokside tellimise tingimused:</t>
  </si>
  <si>
    <t>Circle K Eesti AS on teemaksubokside tellimisel teenuse vahendaja, teemaksuboksi kasutamise tingimused sätestatakseteenusepakkuja poolt, mida klient kohustub täitma. 
Klient saab teemaksubokside kasutamise õiguse, kuid ei saa omandiõigust. 
Klient vastutab teemaksubokside säilimise ja nõuetekohase kasutamise eest. Kliendikaardilepingu lõpetamisel või kliendi soovilteemaksubokside loobumisel, tuleb kliendil boksid tagastada tervetena ja saata need teenusepakkujale posti teel. Klient onkohustatud tasuma Circle K Eesti AS-le kõik lisatasud, mis kaasnevad teemaksubokside kasutamise/mitte tagastamise/lõhkumise/kaotamise korral, vastavalt Circle K Eesti AS esitatud arvele. 
Kliendi üldkrediidilimiit: teemaksubokse saab Circle K Eesti AS-i vahendusel tellida tingimusel, et kliendi üldkrediidilimiit on min 1000€. 
Teemaksubokside kasutamise tingimustega saate lähemalt tutvuda vastava teenusepakkuja kodulehel või www.circlek.ee</t>
  </si>
  <si>
    <t>Transportlīdzekļa enerģijas avots</t>
  </si>
  <si>
    <t>Diisel</t>
  </si>
  <si>
    <t>Bensiin</t>
  </si>
  <si>
    <t>Elekter</t>
  </si>
  <si>
    <t>Vesinik</t>
  </si>
  <si>
    <t>Petrooleum</t>
  </si>
  <si>
    <t>Sõiduki emissiooniklass</t>
  </si>
  <si>
    <t>Sõiduki kütuse tüüp</t>
  </si>
  <si>
    <t>JĀ</t>
  </si>
  <si>
    <t>NĒ</t>
  </si>
  <si>
    <t>THIS IS A COPY OF CUSTOMER ORDER SHEET - ALL ORDER DETAILS IN ENGLISH</t>
  </si>
  <si>
    <t>JAH</t>
  </si>
  <si>
    <t>EI</t>
  </si>
  <si>
    <t>Kalba:</t>
  </si>
  <si>
    <t>Autobusas</t>
  </si>
  <si>
    <t>17,51 and daugiau</t>
  </si>
  <si>
    <t>BroBizz užsakymas – Circle K</t>
  </si>
  <si>
    <t>Kliento adresas</t>
  </si>
  <si>
    <t>Įmonės pavadinimas:</t>
  </si>
  <si>
    <t>Adresas:</t>
  </si>
  <si>
    <t>Pašto kodas:</t>
  </si>
  <si>
    <t>Miestas:</t>
  </si>
  <si>
    <t>Šalis:</t>
  </si>
  <si>
    <t>PVM kodas/Įm. Kodas:</t>
  </si>
  <si>
    <t>Sutarties detalės</t>
  </si>
  <si>
    <t>Data:</t>
  </si>
  <si>
    <t>Kontaktinis asmuo:</t>
  </si>
  <si>
    <t>Tel.:</t>
  </si>
  <si>
    <t>El. adresas:</t>
  </si>
  <si>
    <t>Pristatymo adresas (jei skiriasi)</t>
  </si>
  <si>
    <t>BroBizz kliento numeris (jei turimas)</t>
  </si>
  <si>
    <t>Prašome grąžinti šią anketą:</t>
  </si>
  <si>
    <t>BroBizz ID (jei turimas)</t>
  </si>
  <si>
    <t>Degalų kortelės Nr.</t>
  </si>
  <si>
    <t>18 skaitmenų kortelės nr.</t>
  </si>
  <si>
    <t>Galiojimo data</t>
  </si>
  <si>
    <t>Automobilio tipoas</t>
  </si>
  <si>
    <t>Svoris F2 (F1)</t>
  </si>
  <si>
    <t>Valstybinis numeris</t>
  </si>
  <si>
    <t>Automobilio šalies kodas</t>
  </si>
  <si>
    <t>Įtraukti į Norvegijos nuolaidas? (40 NOK mėnesinis mokestis be PVM)</t>
  </si>
  <si>
    <t>Automobilio ilgis</t>
  </si>
  <si>
    <t>Registracija Storebält verslo sutarčiai</t>
  </si>
  <si>
    <t>Pagrindinių duomenų informacija</t>
  </si>
  <si>
    <t>CRN (įmonės kodas)</t>
  </si>
  <si>
    <t>El. adresas kontaktams:</t>
  </si>
  <si>
    <t>Sutarties atsakingas asmuo</t>
  </si>
  <si>
    <t>El. adresas atsakinog už sutartį</t>
  </si>
  <si>
    <t>Numatomos pajamos</t>
  </si>
  <si>
    <t>Numatomos metinės pajamos eurais be PVM</t>
  </si>
  <si>
    <t>Informacija apie BroBizz</t>
  </si>
  <si>
    <t>Kliento numeris</t>
  </si>
  <si>
    <t>Visų BroBizz registracija (taip / ne)</t>
  </si>
  <si>
    <t>Jei taip, prašome pranešti vieną iš savo BroBizz numerių</t>
  </si>
  <si>
    <t>Jei ne, prašome pranešti konkrečius BroBizz numerius, kuriuos norite užregistruoti</t>
  </si>
  <si>
    <t>Mokesčiai</t>
  </si>
  <si>
    <t>Prašome užpilyti žemiau</t>
  </si>
  <si>
    <t>Paspausti čia</t>
  </si>
  <si>
    <t>Tipas (ilgis)</t>
  </si>
  <si>
    <t>Eiti į užsakymų langą</t>
  </si>
  <si>
    <t>BOM nuolaida Norvegijoje</t>
  </si>
  <si>
    <t>Valdymo mokestis / nuomos BOM nuolaida (kas mėnesį)</t>
  </si>
  <si>
    <t>Standartinė nuolaida</t>
  </si>
  <si>
    <t>Išplėstinė nuolaida Moss-Horten</t>
  </si>
  <si>
    <t>Išplėstinės nuolaidos mokestis Moss-Horten (mėnesinis)</t>
  </si>
  <si>
    <t>Keltų kortelės sutartis</t>
  </si>
  <si>
    <t>Keltų kortelės nuoma / valdymo mokestis (kas mėnesį)</t>
  </si>
  <si>
    <t>Keltų kortelės gamybos mokestis (vienkartinis)</t>
  </si>
  <si>
    <t>Metinis mokestis už BroBizz / EETS</t>
  </si>
  <si>
    <t>Standartinė nuolaida Øresund tiltui</t>
  </si>
  <si>
    <t>Verslo sutartis Øresund tiltui</t>
  </si>
  <si>
    <t>Metinis grąžinimas Storebælt tiltui</t>
  </si>
  <si>
    <t xml:space="preserve">Transporto priemonės tipas: </t>
  </si>
  <si>
    <t>Kelių mokesčiai</t>
  </si>
  <si>
    <t>Keltų paslaugos</t>
  </si>
  <si>
    <t>Tiltų paslaugos</t>
  </si>
  <si>
    <t>Vilkikas</t>
  </si>
  <si>
    <t>3,5 t ar daugiau</t>
  </si>
  <si>
    <t>Išsami informacija svetainėje</t>
  </si>
  <si>
    <t>Komentarai</t>
  </si>
  <si>
    <t>Nuolaida taikoma naudojant kelių aparato (OBU) EETS, autoPASS ar Brobizz</t>
  </si>
  <si>
    <t>Mokestis priklauso nuo transporto priemonės kategorijos (ilgio):
0–8 m [40NOK] / 8,01–17,50 m [80NOK] / 17,51 m ar daugiau [120NOK]</t>
  </si>
  <si>
    <t>Papildomas sutarties aktyvavimas įvyksta per 2 darbo dienas, nes tai yra rankinis procesas</t>
  </si>
  <si>
    <t>Spalva</t>
  </si>
  <si>
    <t>Paaiškinimas</t>
  </si>
  <si>
    <t>Numatytosios nuolaidos ir (arba) mokesčio konfigūracija</t>
  </si>
  <si>
    <t>Rinkliavos nuolaidos Norvegijoje (tik rinkliavos)</t>
  </si>
  <si>
    <t>Moss-Horten keltas (Basto Fosen)</t>
  </si>
  <si>
    <t>Keltai Norvegijoje</t>
  </si>
  <si>
    <t>Oresund tilto siūloma išplėstinė nuolaida</t>
  </si>
  <si>
    <t xml:space="preserve">Grąžinamosios išmokos sumą apskaičiuoja operatorius, o pavedimas atliekamas kartą per metus iki balandžio pabaigos </t>
  </si>
  <si>
    <t>Pastaba:</t>
  </si>
  <si>
    <t>Kainos pateikiamos be PVM ir „Circle K“ taikomų antkainių (jei tokių yra)</t>
  </si>
  <si>
    <t>LT: BroBizz kelių aparato ID sudaro 16 skaitmenų. Įveskite teisingus duomenis.</t>
  </si>
  <si>
    <t>LT: Degalų kortelės numerį sudaro 18 skaitmenų. Įveskite teisingus duomenis.</t>
  </si>
  <si>
    <t>Dyzelinas</t>
  </si>
  <si>
    <t>Benzinas</t>
  </si>
  <si>
    <t>Elektrinis</t>
  </si>
  <si>
    <t>Vandenilis</t>
  </si>
  <si>
    <t>Žibalas</t>
  </si>
  <si>
    <t>Automobilio emisijos klasė</t>
  </si>
  <si>
    <t>Automobilio galios tipas</t>
  </si>
  <si>
    <t>TAIP</t>
  </si>
  <si>
    <t>NE</t>
  </si>
  <si>
    <t>Lengvasis automobilis</t>
  </si>
  <si>
    <t>Lietuvių</t>
  </si>
  <si>
    <t>Green Discount "Storebælt Bridge"</t>
  </si>
  <si>
    <t>Rates &amp; Discounts in Norway</t>
  </si>
  <si>
    <t xml:space="preserve">The Green Discount is given only to commercial vehicles that meet a number of requirements:
+ Your vehicle must at least comply with Euroemission class 6, or be an electric or hydrogen car
+ The vehicles NOT registered in one of the following countries: Denmark, Norway, Sweden, Finland, UK, Lithuania or the Netherlands, must provide the vehicle registration papers (including proof of Euroemissin class).
+ Vehicles which are not registered in one of the countries mentioned above will pay an Administration Fee of DKK 600 which will be charged only once per plate.
</t>
  </si>
  <si>
    <t>Storebaelt Green Discount (valid from January 2021)</t>
  </si>
  <si>
    <t>Order sheet</t>
  </si>
  <si>
    <t>Include discount in Moss-Horten Ferry? 
(Monthly Fee of 60 NOK excl VAT)</t>
  </si>
  <si>
    <t>Iekļaut papildu atlaidi Moss-Horten prāmim?
(Mēneša maksa 60 NOK bez PVN)</t>
  </si>
  <si>
    <t>Kas lisada parvlaevale Moss-Horten täiendav allahindlus?
(Kuutasu 60 NOK ilma käibemaksuta)</t>
  </si>
  <si>
    <t>Įtraukti Moss-Horten keltų nuolaidą?
(60 NOK mėnesinis mokestis be PVM)</t>
  </si>
  <si>
    <t>Sign up for Storebælt Green Discount?</t>
  </si>
  <si>
    <t>Sign up for Øresund Discount Agreement?</t>
  </si>
  <si>
    <t>Aktyvuoti Øresund nuolaidų sutartį?</t>
  </si>
  <si>
    <t>Aktyvuoti Storebælt žaliąją nuolaidą?</t>
  </si>
  <si>
    <t>Užsakyti Ferry Card kortelę
(Mėnesio mokestis 40/80/120 NOK priklausomai nuo sąstato ilgio)</t>
  </si>
  <si>
    <t>Įkainiai ir nuolaidos Norvegijoje</t>
  </si>
  <si>
    <t>Žalioji nuolaida "Storebælt Bridge"</t>
  </si>
  <si>
    <t>Storebaelt žalioji nuolaida (galioja nuo 2021 m.)</t>
  </si>
  <si>
    <t xml:space="preserve">Žalioji nuolaida suteikiama transporto priemonėms, kurios atitinka šiuos reikalavimus:
+ Jūsų transporto priemonė turi atitikti bent „EURO 6“ klasę arba būti elektra varomas ar vandenilio automobilis
+ Transporto priemonės, neregistruotos vienoje iš šių šalių: Danijoje, Norvegijoje, Švedijoje, Suomijoje, JK, Lietuvoje ar Nyderlanduose, privalo pateikti transporto priemonės registracijos dokumentus (įskaitant EURO klasės sertifikatus)
+ Transporto priemonės, kurios nėra registruotos vienoje iš aukščiau paminėtų šalių, mokės vienkartinį 600 DKK administravimo mokestį, vieną kartą už vieną registracijos numerį
</t>
  </si>
  <si>
    <t>Lisa Øresund-i soodustuse leping</t>
  </si>
  <si>
    <t>Lisa "Green Discount" Storebaelt sillal</t>
  </si>
  <si>
    <t>Telli praamikaart (Kuutasu 40/80/120 NOKi vastavalt sõiduki pikkusele)</t>
  </si>
  <si>
    <t>Hinnad ja soodustused Norras</t>
  </si>
  <si>
    <t>Soodustus "Green Discount" Storebælt sillal</t>
  </si>
  <si>
    <t>Storebaelt silla soodustus "Green Discount" (kehtiv alates Jaanuar 2021)</t>
  </si>
  <si>
    <t>Soodustus "Green Discount" rakendub vaid sõidukitele, mis vastavad tingimustele:
+ Sõidukil peab olema Euroemissiooni klass vähemalt 6 klassile või sõiduk peab olema elektri- või vesinikuauto.
+ Sõidukid, mis EI ole registreeritud järgmistes riikidest: Taanis, Norras, Rootsis, Soomes, Suurbritannias, Leedus või Hollandis, peavad esitama sõiduki registreerimisdokumendid (sealhulgas tõendid Euroemissiooni klassi kohta vajadusel).
+ Sõidukid, mis ei ole registreeritud ühes eespool nimetatud riikidest, tasuvad 600 DKK haldustasu, mida rakendatakse ühekordselt sõiduki registreerimisnumbri kohta.</t>
  </si>
  <si>
    <t>Reģistrēties Oresund tilta atlaižu līgumam?</t>
  </si>
  <si>
    <t>Reģistrēties Storebaelt "zaļās" atlaides līgumam?</t>
  </si>
  <si>
    <t>Pasūtīt autoPASS FerryCard
(Mēneša maksa 40/80/120 NOK atbilstoši transportlīdzekļa klasei)</t>
  </si>
  <si>
    <t>Cenas un atlaides Norvēģijā</t>
  </si>
  <si>
    <t>Storebaelt tilta "zaļā" atlaide</t>
  </si>
  <si>
    <t>Storebaelt tilta "zaļā" atlaide (spēkā no 01.01.2021.)</t>
  </si>
  <si>
    <t>"Zaļā" atlaide tiek piešķirta tikai komerctransportam, kas atbilst sekojošām prasībām:
+ Jūsu transportlīdzeklim jāatbilst vismaz EURO 6 klasei vai jābūt ar elektrisko vai ūdeņraža dzinēju;
+ Transportlīdzekļiem, kas NAV reģistrēti kādā no šīm valstīm: Dānijā, Norvēģijā, Zviedrijā, Somijā, Lielbritānijā, Lietuvā vai Nīderlandē, jāiesniedz transportlīdzekļa reģistrācijas dokumenti (ieskaitot EURO emisijas klases apliecinājuma sertifikātu);
+ Transortlīdzekļiem, kas nav reģistrēti kādā no iepriekš minētajām valstīm, tiks aprēķināta datu administrācijas maksa 600 DKK, kas tiks iekasēta vienreiz par katru numurzīmi.</t>
  </si>
  <si>
    <t>.</t>
  </si>
  <si>
    <t>Order a Ferry Card
(Monthly Fee of 40/80/120 NOK according to vehicle lenght)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</si>
</sst>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b/>
      <sz val="9"/>
      <color indexed="8"/>
      <name val="Arial"/>
      <family val="2"/>
    </font>
    <font>
      <sz val="10"/>
      <color indexed="8"/>
      <name val="Arial"/>
      <family val="2"/>
    </font>
    <font>
      <b/>
      <sz val="10"/>
      <color indexed="8"/>
      <name val="Arial"/>
      <family val="2"/>
    </font>
    <font>
      <u/>
      <sz val="11"/>
      <color indexed="12"/>
      <name val="Calibri"/>
      <family val="2"/>
    </font>
    <font>
      <sz val="8"/>
      <color indexed="8"/>
      <name val="Arial"/>
      <family val="2"/>
    </font>
    <font>
      <sz val="9"/>
      <color indexed="8"/>
      <name val="Arial"/>
      <family val="2"/>
    </font>
    <font>
      <sz val="11"/>
      <color indexed="12"/>
      <name val="Calibri"/>
      <family val="2"/>
    </font>
    <font>
      <sz val="11"/>
      <name val="Calibri"/>
      <family val="2"/>
    </font>
    <font>
      <sz val="10"/>
      <name val="Arial"/>
      <family val="2"/>
    </font>
    <font>
      <b/>
      <sz val="18"/>
      <color indexed="8"/>
      <name val="Arial"/>
      <family val="2"/>
    </font>
    <font>
      <u/>
      <sz val="11"/>
      <color theme="10"/>
      <name val="Calibri"/>
      <family val="2"/>
      <scheme val="minor"/>
    </font>
    <font>
      <b/>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0"/>
      <color rgb="FFFF0000"/>
      <name val="Arial"/>
      <family val="2"/>
    </font>
    <font>
      <sz val="10"/>
      <color rgb="FFFF0000"/>
      <name val="Calibri"/>
      <family val="2"/>
    </font>
    <font>
      <sz val="9"/>
      <color rgb="FFFF0000"/>
      <name val="Arial"/>
      <family val="2"/>
    </font>
    <font>
      <b/>
      <sz val="11"/>
      <color theme="1"/>
      <name val="Calibri"/>
      <family val="2"/>
      <charset val="186"/>
      <scheme val="minor"/>
    </font>
    <font>
      <b/>
      <sz val="10"/>
      <color theme="1"/>
      <name val="Calibri"/>
      <family val="2"/>
      <charset val="186"/>
      <scheme val="minor"/>
    </font>
    <font>
      <b/>
      <i/>
      <sz val="10"/>
      <color theme="1"/>
      <name val="Calibri"/>
      <family val="2"/>
      <charset val="186"/>
      <scheme val="minor"/>
    </font>
    <font>
      <i/>
      <sz val="10"/>
      <color theme="1"/>
      <name val="Calibri"/>
      <family val="2"/>
      <charset val="186"/>
      <scheme val="minor"/>
    </font>
    <font>
      <sz val="10"/>
      <color theme="1"/>
      <name val="Calibri"/>
      <family val="2"/>
      <scheme val="minor"/>
    </font>
    <font>
      <b/>
      <i/>
      <sz val="10"/>
      <color theme="1"/>
      <name val="Calibri"/>
      <family val="2"/>
      <scheme val="minor"/>
    </font>
    <font>
      <i/>
      <sz val="10"/>
      <color theme="1"/>
      <name val="Calibri"/>
      <family val="2"/>
      <scheme val="minor"/>
    </font>
    <font>
      <i/>
      <sz val="10"/>
      <color rgb="FF7030A0"/>
      <name val="Calibri"/>
      <family val="2"/>
      <charset val="186"/>
      <scheme val="minor"/>
    </font>
    <font>
      <b/>
      <i/>
      <sz val="10"/>
      <color rgb="FFFF0000"/>
      <name val="Calibri"/>
      <family val="2"/>
      <charset val="186"/>
      <scheme val="minor"/>
    </font>
    <font>
      <b/>
      <sz val="11"/>
      <name val="Calibri"/>
      <family val="2"/>
      <scheme val="minor"/>
    </font>
    <font>
      <b/>
      <sz val="11"/>
      <color rgb="FF0070C0"/>
      <name val="Calibri"/>
      <family val="2"/>
    </font>
    <font>
      <b/>
      <i/>
      <sz val="11"/>
      <name val="Calibri"/>
      <family val="2"/>
    </font>
    <font>
      <b/>
      <i/>
      <sz val="11"/>
      <name val="Calibri"/>
      <family val="2"/>
      <scheme val="minor"/>
    </font>
    <font>
      <i/>
      <sz val="11"/>
      <name val="Calibri"/>
      <family val="2"/>
    </font>
    <font>
      <b/>
      <i/>
      <u/>
      <sz val="11"/>
      <color indexed="12"/>
      <name val="Calibri"/>
      <family val="2"/>
      <charset val="186"/>
    </font>
    <font>
      <i/>
      <sz val="11"/>
      <color rgb="FF000000"/>
      <name val="Calibri"/>
      <family val="2"/>
    </font>
    <font>
      <i/>
      <sz val="11"/>
      <color theme="1"/>
      <name val="Calibri"/>
      <family val="2"/>
      <scheme val="minor"/>
    </font>
    <font>
      <i/>
      <sz val="11"/>
      <name val="Calibri"/>
      <family val="2"/>
      <scheme val="minor"/>
    </font>
    <font>
      <b/>
      <i/>
      <sz val="11"/>
      <color theme="1"/>
      <name val="Calibri"/>
      <family val="2"/>
      <scheme val="minor"/>
    </font>
    <font>
      <b/>
      <i/>
      <sz val="11"/>
      <color theme="1"/>
      <name val="Calibri"/>
      <family val="2"/>
    </font>
    <font>
      <b/>
      <i/>
      <sz val="16"/>
      <name val="Calibri"/>
      <family val="2"/>
    </font>
    <font>
      <b/>
      <i/>
      <u/>
      <sz val="11"/>
      <color theme="1"/>
      <name val="Calibri"/>
      <family val="2"/>
      <scheme val="minor"/>
    </font>
    <font>
      <i/>
      <sz val="11"/>
      <color rgb="FF7030A0"/>
      <name val="Calibri"/>
      <family val="2"/>
      <scheme val="minor"/>
    </font>
    <font>
      <b/>
      <u/>
      <sz val="11"/>
      <color theme="1"/>
      <name val="Calibri"/>
      <family val="2"/>
      <charset val="186"/>
      <scheme val="minor"/>
    </font>
    <font>
      <b/>
      <i/>
      <u/>
      <sz val="16"/>
      <color indexed="12"/>
      <name val="Calibri"/>
      <family val="2"/>
      <charset val="186"/>
    </font>
    <font>
      <i/>
      <sz val="11"/>
      <color theme="1"/>
      <name val="Calibri"/>
      <family val="2"/>
      <charset val="186"/>
      <scheme val="minor"/>
    </font>
    <font>
      <i/>
      <u/>
      <sz val="11"/>
      <color indexed="12"/>
      <name val="Calibri"/>
      <family val="2"/>
      <charset val="186"/>
    </font>
    <font>
      <b/>
      <i/>
      <sz val="10"/>
      <color rgb="FF7030A0"/>
      <name val="Calibri"/>
      <family val="2"/>
      <charset val="186"/>
      <scheme val="minor"/>
    </font>
    <font>
      <sz val="8"/>
      <name val="Calibri"/>
      <family val="2"/>
      <scheme val="minor"/>
    </font>
    <font>
      <i/>
      <sz val="10"/>
      <color rgb="FFC00000"/>
      <name val="Calibri"/>
      <family val="2"/>
      <charset val="186"/>
      <scheme val="minor"/>
    </font>
    <font>
      <b/>
      <i/>
      <sz val="11"/>
      <color theme="1"/>
      <name val="Calibri"/>
      <family val="2"/>
      <charset val="186"/>
      <scheme val="minor"/>
    </font>
    <font>
      <b/>
      <sz val="9"/>
      <name val="Arial"/>
      <family val="2"/>
    </font>
    <font>
      <b/>
      <i/>
      <u/>
      <sz val="10"/>
      <color theme="1"/>
      <name val="Calibri"/>
      <family val="2"/>
      <charset val="186"/>
      <scheme val="minor"/>
    </font>
    <font>
      <b/>
      <i/>
      <u/>
      <sz val="10.5"/>
      <name val="Calibri"/>
      <family val="2"/>
      <charset val="186"/>
      <scheme val="minor"/>
    </font>
    <font>
      <b/>
      <i/>
      <sz val="10.5"/>
      <name val="Calibri"/>
      <family val="2"/>
      <charset val="186"/>
      <scheme val="minor"/>
    </font>
    <font>
      <b/>
      <u/>
      <sz val="14"/>
      <color theme="1"/>
      <name val="Calibri"/>
      <family val="2"/>
      <scheme val="minor"/>
    </font>
    <font>
      <sz val="14"/>
      <color rgb="FFFF0000"/>
      <name val="Calibri"/>
      <family val="2"/>
      <scheme val="minor"/>
    </font>
    <font>
      <sz val="14"/>
      <color theme="0"/>
      <name val="Calibri"/>
      <family val="2"/>
      <scheme val="minor"/>
    </font>
    <font>
      <b/>
      <u/>
      <sz val="11"/>
      <color indexed="12"/>
      <name val="Calibri"/>
      <family val="2"/>
      <charset val="186"/>
    </font>
    <font>
      <i/>
      <sz val="11"/>
      <color theme="1"/>
      <name val="Calibri"/>
      <family val="2"/>
      <charset val="186"/>
    </font>
    <font>
      <b/>
      <i/>
      <u/>
      <sz val="11"/>
      <color rgb="FF0070C0"/>
      <name val="Calibri"/>
      <family val="2"/>
    </font>
    <font>
      <i/>
      <sz val="9"/>
      <name val="Calibri"/>
      <family val="2"/>
      <charset val="186"/>
      <scheme val="minor"/>
    </font>
  </fonts>
  <fills count="21">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59996337778862885"/>
        <bgColor indexed="64"/>
      </patternFill>
    </fill>
    <fill>
      <patternFill patternType="solid">
        <fgColor theme="8" tint="0.39994506668294322"/>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CCFFCC"/>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3">
    <xf numFmtId="0" fontId="0" fillId="0" borderId="0"/>
    <xf numFmtId="0" fontId="4" fillId="0" borderId="0" applyNumberFormat="0" applyFill="0" applyBorder="0" applyAlignment="0" applyProtection="0">
      <alignment vertical="top"/>
      <protection locked="0"/>
    </xf>
    <xf numFmtId="0" fontId="11" fillId="0" borderId="0" applyNumberFormat="0" applyFill="0" applyBorder="0" applyAlignment="0" applyProtection="0"/>
  </cellStyleXfs>
  <cellXfs count="190">
    <xf numFmtId="0" fontId="0" fillId="0" borderId="0" xfId="0"/>
    <xf numFmtId="0" fontId="2" fillId="3" borderId="0" xfId="0" applyNumberFormat="1" applyFont="1" applyFill="1" applyBorder="1" applyProtection="1">
      <protection locked="0"/>
    </xf>
    <xf numFmtId="0" fontId="0" fillId="0" borderId="0" xfId="0"/>
    <xf numFmtId="0" fontId="0" fillId="3" borderId="0" xfId="0" applyFill="1"/>
    <xf numFmtId="49" fontId="2" fillId="3" borderId="0" xfId="0" applyNumberFormat="1" applyFont="1" applyFill="1" applyAlignment="1" applyProtection="1">
      <alignment vertical="center" wrapText="1"/>
      <protection locked="0"/>
    </xf>
    <xf numFmtId="0" fontId="2" fillId="3" borderId="0" xfId="0" applyNumberFormat="1" applyFont="1" applyFill="1" applyAlignment="1" applyProtection="1">
      <protection locked="0"/>
    </xf>
    <xf numFmtId="0" fontId="0" fillId="6" borderId="1" xfId="0" applyFill="1" applyBorder="1" applyProtection="1">
      <protection locked="0"/>
    </xf>
    <xf numFmtId="0" fontId="14" fillId="0" borderId="0" xfId="0" applyFont="1" applyFill="1"/>
    <xf numFmtId="0" fontId="1" fillId="2" borderId="1" xfId="0" applyNumberFormat="1" applyFont="1" applyFill="1" applyBorder="1" applyAlignment="1" applyProtection="1">
      <alignment horizontal="center" vertical="center" wrapText="1"/>
      <protection locked="0"/>
    </xf>
    <xf numFmtId="0" fontId="14" fillId="0" borderId="0" xfId="0" applyFont="1"/>
    <xf numFmtId="0" fontId="6" fillId="2" borderId="1" xfId="0" applyNumberFormat="1" applyFont="1" applyFill="1" applyBorder="1" applyAlignment="1" applyProtection="1">
      <alignment horizontal="center" vertical="center" wrapText="1"/>
    </xf>
    <xf numFmtId="0" fontId="0" fillId="3" borderId="0" xfId="0" applyFill="1" applyAlignment="1" applyProtection="1"/>
    <xf numFmtId="0" fontId="0" fillId="3" borderId="0" xfId="0" applyFill="1" applyAlignment="1" applyProtection="1">
      <alignment horizontal="center"/>
    </xf>
    <xf numFmtId="0" fontId="14" fillId="0" borderId="0" xfId="0" applyFont="1" applyFill="1" applyAlignment="1" applyProtection="1"/>
    <xf numFmtId="0" fontId="0" fillId="3" borderId="0" xfId="0" applyFill="1" applyBorder="1" applyAlignment="1" applyProtection="1"/>
    <xf numFmtId="0" fontId="0" fillId="0" borderId="0" xfId="0" applyProtection="1"/>
    <xf numFmtId="49" fontId="10" fillId="3" borderId="0" xfId="0" applyNumberFormat="1" applyFont="1" applyFill="1" applyBorder="1" applyAlignment="1" applyProtection="1">
      <alignment vertical="center" wrapText="1"/>
    </xf>
    <xf numFmtId="0" fontId="14" fillId="0" borderId="0" xfId="0" applyFont="1" applyFill="1" applyProtection="1"/>
    <xf numFmtId="49" fontId="10" fillId="3" borderId="0" xfId="0" applyNumberFormat="1" applyFont="1" applyFill="1" applyBorder="1" applyAlignment="1" applyProtection="1">
      <alignment horizontal="center" vertical="center" wrapText="1"/>
    </xf>
    <xf numFmtId="0" fontId="0" fillId="3" borderId="0" xfId="0" applyFill="1" applyProtection="1"/>
    <xf numFmtId="0" fontId="8" fillId="3" borderId="0" xfId="1" applyNumberFormat="1" applyFont="1" applyFill="1" applyBorder="1" applyAlignment="1" applyProtection="1">
      <alignment vertical="center"/>
    </xf>
    <xf numFmtId="49" fontId="9" fillId="3" borderId="0" xfId="0" applyNumberFormat="1" applyFont="1" applyFill="1" applyAlignment="1" applyProtection="1">
      <alignment vertical="center" wrapText="1"/>
    </xf>
    <xf numFmtId="0" fontId="2" fillId="3" borderId="0" xfId="0" applyNumberFormat="1" applyFont="1" applyFill="1" applyAlignment="1" applyProtection="1">
      <alignment horizontal="left"/>
    </xf>
    <xf numFmtId="0" fontId="2" fillId="3" borderId="0" xfId="0" applyNumberFormat="1" applyFont="1" applyFill="1" applyProtection="1"/>
    <xf numFmtId="0" fontId="0" fillId="3" borderId="0" xfId="0" applyFill="1" applyAlignment="1" applyProtection="1">
      <alignment horizontal="left"/>
    </xf>
    <xf numFmtId="0" fontId="2" fillId="3" borderId="0" xfId="0" applyNumberFormat="1" applyFont="1" applyFill="1" applyBorder="1" applyProtection="1"/>
    <xf numFmtId="0" fontId="0" fillId="3" borderId="0" xfId="0" applyFill="1" applyBorder="1" applyProtection="1"/>
    <xf numFmtId="0" fontId="14" fillId="3" borderId="0" xfId="0" applyFont="1" applyFill="1" applyAlignment="1" applyProtection="1"/>
    <xf numFmtId="0" fontId="0" fillId="0" borderId="0" xfId="0" applyFill="1"/>
    <xf numFmtId="49" fontId="15" fillId="6" borderId="1" xfId="0" applyNumberFormat="1" applyFont="1" applyFill="1" applyBorder="1" applyProtection="1"/>
    <xf numFmtId="0" fontId="0" fillId="6" borderId="1" xfId="0" applyNumberFormat="1" applyFill="1" applyBorder="1" applyAlignment="1" applyProtection="1">
      <protection locked="0"/>
    </xf>
    <xf numFmtId="0" fontId="13" fillId="3" borderId="0" xfId="0" applyFont="1" applyFill="1" applyProtection="1"/>
    <xf numFmtId="0" fontId="13" fillId="0" borderId="0" xfId="0" applyFont="1" applyFill="1" applyProtection="1"/>
    <xf numFmtId="0" fontId="13" fillId="3" borderId="0" xfId="0" applyFont="1" applyFill="1" applyAlignment="1" applyProtection="1"/>
    <xf numFmtId="0" fontId="13" fillId="3" borderId="0" xfId="0" applyFont="1" applyFill="1" applyAlignment="1" applyProtection="1">
      <alignment horizontal="center"/>
    </xf>
    <xf numFmtId="0" fontId="13" fillId="0" borderId="0" xfId="0" applyFont="1" applyFill="1" applyBorder="1" applyProtection="1"/>
    <xf numFmtId="0" fontId="16" fillId="3" borderId="0" xfId="0" applyNumberFormat="1" applyFont="1" applyFill="1" applyProtection="1"/>
    <xf numFmtId="0" fontId="17" fillId="3" borderId="0" xfId="0" applyNumberFormat="1" applyFont="1" applyFill="1" applyBorder="1" applyAlignment="1" applyProtection="1">
      <alignment vertical="center" wrapText="1"/>
    </xf>
    <xf numFmtId="0" fontId="16" fillId="3" borderId="0" xfId="0" applyNumberFormat="1" applyFont="1" applyFill="1" applyBorder="1" applyProtection="1"/>
    <xf numFmtId="0" fontId="13" fillId="0" borderId="0" xfId="0" applyFont="1"/>
    <xf numFmtId="0" fontId="13" fillId="3" borderId="0" xfId="0" quotePrefix="1" applyNumberFormat="1" applyFont="1" applyFill="1" applyAlignment="1" applyProtection="1">
      <alignment horizontal="right"/>
    </xf>
    <xf numFmtId="0" fontId="18" fillId="3" borderId="0" xfId="0" applyFont="1" applyFill="1" applyAlignment="1" applyProtection="1">
      <alignment wrapText="1"/>
    </xf>
    <xf numFmtId="0" fontId="18" fillId="0" borderId="0" xfId="0" applyFont="1" applyAlignment="1" applyProtection="1">
      <alignment wrapText="1"/>
    </xf>
    <xf numFmtId="0" fontId="13" fillId="3" borderId="0" xfId="0" quotePrefix="1" applyFont="1" applyFill="1" applyProtection="1"/>
    <xf numFmtId="0" fontId="13" fillId="3" borderId="0" xfId="0" applyNumberFormat="1" applyFont="1" applyFill="1" applyProtection="1"/>
    <xf numFmtId="0" fontId="18" fillId="0" borderId="0" xfId="0" applyFont="1" applyProtection="1"/>
    <xf numFmtId="0" fontId="1" fillId="2" borderId="0" xfId="0" applyNumberFormat="1" applyFont="1" applyFill="1" applyBorder="1" applyAlignment="1" applyProtection="1">
      <alignment horizontal="center" vertical="center" wrapText="1"/>
      <protection locked="0"/>
    </xf>
    <xf numFmtId="0" fontId="0" fillId="6" borderId="0" xfId="0" applyNumberFormat="1" applyFill="1" applyBorder="1" applyAlignment="1" applyProtection="1">
      <protection locked="0"/>
    </xf>
    <xf numFmtId="0" fontId="13" fillId="0" borderId="0" xfId="0" applyFont="1" applyFill="1" applyAlignment="1" applyProtection="1"/>
    <xf numFmtId="0" fontId="13" fillId="0" borderId="0" xfId="0" applyFont="1" applyFill="1"/>
    <xf numFmtId="0" fontId="13" fillId="3" borderId="0" xfId="0" applyFont="1" applyFill="1" applyAlignment="1" applyProtection="1">
      <alignment horizontal="left"/>
    </xf>
    <xf numFmtId="0" fontId="0" fillId="0" borderId="0" xfId="0" applyFill="1" applyAlignment="1">
      <alignment horizontal="center"/>
    </xf>
    <xf numFmtId="0" fontId="27" fillId="12" borderId="0" xfId="0" applyFont="1" applyFill="1" applyAlignment="1">
      <alignment vertical="center" wrapText="1"/>
    </xf>
    <xf numFmtId="0" fontId="1" fillId="2" borderId="2"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29" fillId="13" borderId="15"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28" fillId="0" borderId="15" xfId="0" applyFont="1" applyBorder="1" applyAlignment="1">
      <alignment horizontal="right" vertical="center" wrapText="1"/>
    </xf>
    <xf numFmtId="0" fontId="32" fillId="0" borderId="15" xfId="0" applyFont="1" applyBorder="1" applyAlignment="1">
      <alignment horizontal="center" vertical="center" wrapText="1"/>
    </xf>
    <xf numFmtId="0" fontId="33" fillId="0" borderId="15" xfId="1" applyFont="1" applyBorder="1" applyAlignment="1" applyProtection="1">
      <alignment horizontal="center" vertical="center" wrapText="1"/>
    </xf>
    <xf numFmtId="0" fontId="32" fillId="0" borderId="15" xfId="0" applyFont="1" applyBorder="1" applyAlignment="1">
      <alignment horizontal="left" vertical="center" wrapText="1"/>
    </xf>
    <xf numFmtId="9" fontId="32" fillId="0" borderId="15" xfId="0" applyNumberFormat="1" applyFont="1" applyBorder="1" applyAlignment="1">
      <alignment horizontal="center" vertical="center" wrapText="1"/>
    </xf>
    <xf numFmtId="9" fontId="33" fillId="0" borderId="15" xfId="1" applyNumberFormat="1" applyFont="1" applyBorder="1" applyAlignment="1" applyProtection="1">
      <alignment horizontal="center" vertical="center" wrapText="1"/>
    </xf>
    <xf numFmtId="0" fontId="35" fillId="0" borderId="15" xfId="0" applyFont="1" applyBorder="1" applyAlignment="1">
      <alignment horizontal="left" vertical="center" wrapText="1"/>
    </xf>
    <xf numFmtId="0" fontId="28" fillId="14" borderId="15" xfId="0" applyFont="1" applyFill="1" applyBorder="1" applyAlignment="1">
      <alignment horizontal="right" vertical="center" wrapText="1"/>
    </xf>
    <xf numFmtId="9" fontId="32" fillId="14" borderId="15" xfId="0" applyNumberFormat="1" applyFont="1" applyFill="1" applyBorder="1" applyAlignment="1">
      <alignment horizontal="center" vertical="center" wrapText="1"/>
    </xf>
    <xf numFmtId="9" fontId="33" fillId="14" borderId="15" xfId="1" applyNumberFormat="1" applyFont="1" applyFill="1" applyBorder="1" applyAlignment="1" applyProtection="1">
      <alignment horizontal="center" vertical="center" wrapText="1"/>
    </xf>
    <xf numFmtId="9" fontId="34" fillId="14" borderId="15" xfId="0" applyNumberFormat="1" applyFont="1" applyFill="1" applyBorder="1" applyAlignment="1">
      <alignment horizontal="center" vertical="center" wrapText="1"/>
    </xf>
    <xf numFmtId="9" fontId="34" fillId="0" borderId="15" xfId="0" applyNumberFormat="1" applyFont="1" applyBorder="1" applyAlignment="1">
      <alignment horizontal="left" vertical="center" wrapText="1"/>
    </xf>
    <xf numFmtId="0" fontId="28" fillId="7" borderId="15" xfId="0" applyFont="1" applyFill="1" applyBorder="1" applyAlignment="1">
      <alignment horizontal="right" vertical="center" wrapText="1"/>
    </xf>
    <xf numFmtId="9" fontId="32" fillId="7" borderId="15" xfId="1" applyNumberFormat="1" applyFont="1" applyFill="1" applyBorder="1" applyAlignment="1" applyProtection="1">
      <alignment horizontal="center" vertical="center" wrapText="1"/>
    </xf>
    <xf numFmtId="9" fontId="33" fillId="7" borderId="15" xfId="1" applyNumberFormat="1" applyFont="1" applyFill="1" applyBorder="1" applyAlignment="1" applyProtection="1">
      <alignment horizontal="center" vertical="center" wrapText="1"/>
    </xf>
    <xf numFmtId="0" fontId="32" fillId="7" borderId="15" xfId="0" applyFont="1" applyFill="1" applyBorder="1" applyAlignment="1">
      <alignment horizontal="center" vertical="center" wrapText="1"/>
    </xf>
    <xf numFmtId="0" fontId="28" fillId="15" borderId="15" xfId="0" applyFont="1" applyFill="1" applyBorder="1" applyAlignment="1">
      <alignment horizontal="right" vertical="center" wrapText="1"/>
    </xf>
    <xf numFmtId="0" fontId="32" fillId="15" borderId="15" xfId="0" applyFont="1" applyFill="1" applyBorder="1" applyAlignment="1">
      <alignment horizontal="center" vertical="center" wrapText="1"/>
    </xf>
    <xf numFmtId="0" fontId="33" fillId="15" borderId="15" xfId="1" applyFont="1" applyFill="1" applyBorder="1" applyAlignment="1" applyProtection="1">
      <alignment horizontal="center" vertical="center" wrapText="1"/>
    </xf>
    <xf numFmtId="0" fontId="34" fillId="0" borderId="15" xfId="0" applyFont="1" applyBorder="1" applyAlignment="1">
      <alignment vertical="center" wrapText="1"/>
    </xf>
    <xf numFmtId="0" fontId="36" fillId="0" borderId="0" xfId="0" applyFont="1" applyAlignment="1">
      <alignment horizontal="center" vertical="center"/>
    </xf>
    <xf numFmtId="0" fontId="0" fillId="0" borderId="0" xfId="0" applyAlignment="1">
      <alignment wrapText="1"/>
    </xf>
    <xf numFmtId="0" fontId="37" fillId="13" borderId="15" xfId="0" applyFont="1" applyFill="1" applyBorder="1" applyAlignment="1">
      <alignment horizontal="center"/>
    </xf>
    <xf numFmtId="0" fontId="37" fillId="13" borderId="15" xfId="0" applyFont="1" applyFill="1" applyBorder="1" applyAlignment="1">
      <alignment horizontal="center" vertical="center" wrapText="1"/>
    </xf>
    <xf numFmtId="0" fontId="35" fillId="0" borderId="15" xfId="0" applyFont="1" applyBorder="1"/>
    <xf numFmtId="0" fontId="38" fillId="14" borderId="15"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8" fillId="15" borderId="15" xfId="0" applyFont="1" applyFill="1" applyBorder="1" applyAlignment="1">
      <alignment horizontal="center" vertical="center" wrapText="1"/>
    </xf>
    <xf numFmtId="0" fontId="38" fillId="16" borderId="15" xfId="0" applyFont="1" applyFill="1" applyBorder="1" applyAlignment="1">
      <alignment horizontal="center" vertical="center" wrapText="1"/>
    </xf>
    <xf numFmtId="0" fontId="39" fillId="13" borderId="15" xfId="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applyAlignment="1">
      <alignment vertical="center" wrapText="1"/>
    </xf>
    <xf numFmtId="49" fontId="20" fillId="0" borderId="0" xfId="0" applyNumberFormat="1" applyFont="1" applyAlignment="1">
      <alignment horizontal="left" vertical="center" wrapText="1"/>
    </xf>
    <xf numFmtId="49" fontId="23" fillId="0" borderId="0" xfId="0" applyNumberFormat="1" applyFont="1" applyAlignment="1">
      <alignment vertical="center" wrapText="1"/>
    </xf>
    <xf numFmtId="0" fontId="23" fillId="0" borderId="0" xfId="0" applyFont="1" applyAlignment="1">
      <alignment vertical="center" wrapText="1"/>
    </xf>
    <xf numFmtId="0" fontId="26" fillId="10" borderId="0" xfId="0" applyFont="1" applyFill="1" applyAlignment="1">
      <alignment horizontal="left" vertical="center" wrapText="1"/>
    </xf>
    <xf numFmtId="0" fontId="22" fillId="0" borderId="0" xfId="0" applyFont="1" applyAlignment="1">
      <alignment vertical="center" wrapText="1"/>
    </xf>
    <xf numFmtId="0" fontId="26" fillId="9" borderId="0" xfId="0" applyFont="1" applyFill="1" applyAlignment="1">
      <alignment vertical="center" wrapText="1"/>
    </xf>
    <xf numFmtId="49" fontId="20" fillId="7" borderId="0" xfId="0" quotePrefix="1" applyNumberFormat="1" applyFont="1" applyFill="1" applyAlignment="1">
      <alignment horizontal="left" vertical="center" wrapText="1"/>
    </xf>
    <xf numFmtId="49" fontId="24" fillId="7" borderId="0" xfId="0" applyNumberFormat="1" applyFont="1" applyFill="1" applyAlignment="1">
      <alignment horizontal="left" vertical="center" wrapText="1"/>
    </xf>
    <xf numFmtId="0" fontId="26" fillId="0" borderId="0" xfId="0" applyFont="1" applyAlignment="1">
      <alignment horizontal="left" vertical="center" wrapText="1"/>
    </xf>
    <xf numFmtId="49" fontId="20" fillId="8" borderId="0" xfId="0" applyNumberFormat="1" applyFont="1" applyFill="1" applyAlignment="1">
      <alignment horizontal="left" vertical="center" wrapText="1"/>
    </xf>
    <xf numFmtId="49" fontId="25" fillId="8" borderId="0" xfId="0" applyNumberFormat="1" applyFont="1" applyFill="1" applyAlignment="1">
      <alignment horizontal="left" vertical="center" wrapText="1"/>
    </xf>
    <xf numFmtId="49" fontId="25" fillId="0" borderId="0" xfId="0" applyNumberFormat="1" applyFont="1" applyAlignment="1">
      <alignment horizontal="left" vertical="center" wrapText="1"/>
    </xf>
    <xf numFmtId="49" fontId="26" fillId="10" borderId="0" xfId="0" applyNumberFormat="1" applyFont="1" applyFill="1" applyAlignment="1">
      <alignment horizontal="left" vertical="center" wrapText="1"/>
    </xf>
    <xf numFmtId="49" fontId="20" fillId="10" borderId="0" xfId="0" applyNumberFormat="1" applyFont="1" applyFill="1" applyAlignment="1">
      <alignment horizontal="left" vertical="center" wrapText="1"/>
    </xf>
    <xf numFmtId="0" fontId="20" fillId="10" borderId="0" xfId="0" applyNumberFormat="1" applyFont="1" applyFill="1" applyAlignment="1">
      <alignment horizontal="left" vertical="center" wrapText="1"/>
    </xf>
    <xf numFmtId="0" fontId="23" fillId="0" borderId="0" xfId="0" applyNumberFormat="1" applyFont="1" applyAlignment="1">
      <alignment vertical="center" wrapText="1"/>
    </xf>
    <xf numFmtId="0" fontId="40" fillId="0" borderId="0" xfId="0" applyFont="1" applyAlignment="1">
      <alignment horizontal="right"/>
    </xf>
    <xf numFmtId="0" fontId="41" fillId="0" borderId="0" xfId="0" applyFont="1" applyAlignment="1">
      <alignment horizontal="left"/>
    </xf>
    <xf numFmtId="0" fontId="42" fillId="3" borderId="0" xfId="0" applyFont="1" applyFill="1" applyAlignment="1" applyProtection="1">
      <alignment horizontal="right"/>
    </xf>
    <xf numFmtId="0" fontId="22" fillId="10" borderId="0" xfId="0" applyFont="1" applyFill="1" applyAlignment="1">
      <alignment vertical="center" wrapText="1"/>
    </xf>
    <xf numFmtId="0" fontId="12" fillId="3" borderId="11" xfId="0" applyFont="1" applyFill="1" applyBorder="1" applyAlignment="1" applyProtection="1"/>
    <xf numFmtId="49" fontId="20" fillId="0" borderId="0" xfId="0" applyNumberFormat="1" applyFont="1" applyFill="1" applyAlignment="1">
      <alignment horizontal="left" vertical="center" wrapText="1"/>
    </xf>
    <xf numFmtId="0" fontId="12" fillId="5" borderId="0" xfId="0" applyFont="1" applyFill="1" applyAlignment="1">
      <alignment vertical="top" wrapText="1"/>
    </xf>
    <xf numFmtId="0" fontId="13" fillId="0" borderId="0" xfId="0" applyFont="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vertical="top" wrapText="1"/>
    </xf>
    <xf numFmtId="0" fontId="0" fillId="0" borderId="0" xfId="0" applyNumberFormat="1" applyAlignment="1">
      <alignment horizontal="left" vertical="top" wrapText="1"/>
    </xf>
    <xf numFmtId="0" fontId="0" fillId="0" borderId="0" xfId="0" applyBorder="1" applyAlignment="1">
      <alignment vertical="top" wrapText="1"/>
    </xf>
    <xf numFmtId="0" fontId="0" fillId="0" borderId="0" xfId="0" applyNumberFormat="1" applyBorder="1" applyAlignment="1">
      <alignment horizontal="left" vertical="top" wrapText="1"/>
    </xf>
    <xf numFmtId="0" fontId="12" fillId="4" borderId="20" xfId="0" applyFont="1" applyFill="1" applyBorder="1" applyAlignment="1">
      <alignment vertical="top" wrapText="1"/>
    </xf>
    <xf numFmtId="0" fontId="0" fillId="0" borderId="20" xfId="0" applyBorder="1" applyAlignment="1">
      <alignment horizontal="left" vertical="top" wrapText="1"/>
    </xf>
    <xf numFmtId="0" fontId="12" fillId="5" borderId="20" xfId="0" applyFont="1" applyFill="1" applyBorder="1" applyAlignment="1">
      <alignment vertical="top" wrapText="1"/>
    </xf>
    <xf numFmtId="0" fontId="0" fillId="0" borderId="20" xfId="0" applyNumberFormat="1" applyBorder="1" applyAlignment="1">
      <alignment horizontal="left" vertical="top" wrapText="1"/>
    </xf>
    <xf numFmtId="0" fontId="4" fillId="9" borderId="20" xfId="1" applyFill="1" applyBorder="1" applyAlignment="1" applyProtection="1">
      <alignment horizontal="left" vertical="top" wrapText="1"/>
    </xf>
    <xf numFmtId="0" fontId="45" fillId="6" borderId="0" xfId="1" applyNumberFormat="1" applyFont="1" applyFill="1" applyBorder="1" applyAlignment="1" applyProtection="1">
      <alignment horizontal="center"/>
      <protection locked="0"/>
    </xf>
    <xf numFmtId="0" fontId="19" fillId="17" borderId="15" xfId="0" applyFont="1" applyFill="1" applyBorder="1" applyAlignment="1">
      <alignment vertical="top" wrapText="1"/>
    </xf>
    <xf numFmtId="0" fontId="44" fillId="11" borderId="15" xfId="0" applyNumberFormat="1" applyFont="1" applyFill="1" applyBorder="1" applyAlignment="1">
      <alignment horizontal="left" vertical="top" wrapText="1"/>
    </xf>
    <xf numFmtId="0" fontId="44" fillId="11" borderId="15" xfId="0" applyNumberFormat="1" applyFont="1" applyFill="1" applyBorder="1" applyAlignment="1" applyProtection="1">
      <alignment horizontal="left" vertical="top" wrapText="1"/>
      <protection locked="0"/>
    </xf>
    <xf numFmtId="0" fontId="45" fillId="11" borderId="15" xfId="1" applyNumberFormat="1" applyFont="1" applyFill="1" applyBorder="1" applyAlignment="1" applyProtection="1">
      <alignment horizontal="left" vertical="top" wrapText="1"/>
    </xf>
    <xf numFmtId="0" fontId="46" fillId="10" borderId="0" xfId="0" applyNumberFormat="1" applyFont="1" applyFill="1" applyAlignment="1">
      <alignment horizontal="left" vertical="center" wrapText="1"/>
    </xf>
    <xf numFmtId="0" fontId="48" fillId="9" borderId="0" xfId="0" applyFont="1" applyFill="1" applyAlignment="1">
      <alignment vertical="center" wrapText="1"/>
    </xf>
    <xf numFmtId="0" fontId="51" fillId="0" borderId="0" xfId="0" applyFont="1" applyAlignment="1">
      <alignment horizontal="left" vertical="top" wrapText="1"/>
    </xf>
    <xf numFmtId="0" fontId="0" fillId="6" borderId="1" xfId="0" applyNumberFormat="1" applyFill="1" applyBorder="1" applyProtection="1">
      <protection locked="0"/>
    </xf>
    <xf numFmtId="49" fontId="15" fillId="6" borderId="1" xfId="0" applyNumberFormat="1" applyFont="1" applyFill="1" applyBorder="1" applyProtection="1">
      <protection locked="0"/>
    </xf>
    <xf numFmtId="0" fontId="15" fillId="6" borderId="1" xfId="0" applyFont="1" applyFill="1" applyBorder="1" applyProtection="1">
      <protection locked="0"/>
    </xf>
    <xf numFmtId="0" fontId="55" fillId="3" borderId="0" xfId="0" applyFont="1" applyFill="1" applyAlignment="1" applyProtection="1">
      <alignment horizontal="center" vertical="center"/>
    </xf>
    <xf numFmtId="0" fontId="56" fillId="3" borderId="0" xfId="0" applyFont="1" applyFill="1" applyAlignment="1" applyProtection="1">
      <alignment horizontal="center" vertical="center"/>
    </xf>
    <xf numFmtId="0" fontId="56" fillId="0" borderId="0" xfId="0" applyFont="1" applyFill="1" applyAlignment="1" applyProtection="1">
      <alignment horizontal="center" vertical="center"/>
    </xf>
    <xf numFmtId="0" fontId="19" fillId="19" borderId="1" xfId="0" applyFont="1" applyFill="1" applyBorder="1" applyAlignment="1" applyProtection="1">
      <protection locked="0"/>
    </xf>
    <xf numFmtId="0" fontId="20" fillId="10" borderId="0" xfId="0" applyFont="1" applyFill="1" applyAlignment="1">
      <alignment horizontal="left" vertical="center" wrapText="1"/>
    </xf>
    <xf numFmtId="49" fontId="20" fillId="20" borderId="0" xfId="0" applyNumberFormat="1" applyFont="1" applyFill="1" applyAlignment="1">
      <alignment horizontal="left" vertical="center" wrapText="1"/>
    </xf>
    <xf numFmtId="0" fontId="23" fillId="20" borderId="0" xfId="0" applyNumberFormat="1" applyFont="1" applyFill="1" applyAlignment="1">
      <alignment vertical="center" wrapText="1"/>
    </xf>
    <xf numFmtId="49" fontId="23" fillId="20" borderId="0" xfId="0" applyNumberFormat="1" applyFont="1" applyFill="1" applyAlignment="1">
      <alignment vertical="center" wrapText="1"/>
    </xf>
    <xf numFmtId="0" fontId="58" fillId="16" borderId="15" xfId="0" applyFont="1" applyFill="1" applyBorder="1" applyAlignment="1">
      <alignment horizontal="center" vertical="center" wrapText="1"/>
    </xf>
    <xf numFmtId="0" fontId="38" fillId="16" borderId="15" xfId="0" applyFont="1" applyFill="1" applyBorder="1" applyAlignment="1">
      <alignment horizontal="right" vertical="center" wrapText="1"/>
    </xf>
    <xf numFmtId="0" fontId="59" fillId="16" borderId="15" xfId="0" applyFont="1" applyFill="1" applyBorder="1" applyAlignment="1">
      <alignment horizontal="center" vertical="center" wrapText="1"/>
    </xf>
    <xf numFmtId="0" fontId="3" fillId="3" borderId="2" xfId="0" applyNumberFormat="1" applyFont="1" applyFill="1" applyBorder="1" applyAlignment="1" applyProtection="1">
      <alignment horizontal="center" vertical="center" wrapText="1"/>
    </xf>
    <xf numFmtId="0" fontId="3" fillId="3" borderId="10" xfId="0" applyNumberFormat="1" applyFont="1" applyFill="1" applyBorder="1" applyAlignment="1" applyProtection="1">
      <alignment horizontal="center" vertical="center" wrapText="1"/>
    </xf>
    <xf numFmtId="0" fontId="3" fillId="3" borderId="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52" fillId="0" borderId="23" xfId="0" applyFont="1" applyFill="1" applyBorder="1" applyAlignment="1" applyProtection="1">
      <alignment horizontal="left" vertical="distributed" wrapText="1" indent="1"/>
    </xf>
    <xf numFmtId="0" fontId="52" fillId="0" borderId="0" xfId="0" applyFont="1" applyFill="1" applyAlignment="1" applyProtection="1">
      <alignment horizontal="left" vertical="distributed" wrapText="1" indent="1"/>
    </xf>
    <xf numFmtId="0" fontId="60" fillId="0" borderId="0" xfId="0" applyFont="1" applyFill="1" applyAlignment="1" applyProtection="1">
      <alignment horizontal="left" vertical="distributed" wrapText="1" indent="1"/>
    </xf>
    <xf numFmtId="0" fontId="12" fillId="3" borderId="2" xfId="0" applyFont="1" applyFill="1" applyBorder="1" applyAlignment="1" applyProtection="1">
      <alignment horizontal="right"/>
    </xf>
    <xf numFmtId="0" fontId="12" fillId="3" borderId="3" xfId="0" applyFont="1" applyFill="1" applyBorder="1" applyAlignment="1" applyProtection="1">
      <alignment horizontal="right"/>
    </xf>
    <xf numFmtId="0" fontId="0" fillId="6" borderId="2" xfId="0" applyFill="1" applyBorder="1" applyAlignment="1" applyProtection="1">
      <alignment horizontal="left" vertical="top"/>
      <protection locked="0"/>
    </xf>
    <xf numFmtId="0" fontId="0" fillId="6" borderId="3" xfId="0" applyFill="1" applyBorder="1" applyAlignment="1" applyProtection="1">
      <alignment horizontal="left" vertical="top"/>
      <protection locked="0"/>
    </xf>
    <xf numFmtId="0" fontId="57" fillId="2" borderId="4" xfId="1" applyNumberFormat="1" applyFont="1" applyFill="1" applyBorder="1" applyAlignment="1" applyProtection="1">
      <alignment horizontal="center" vertical="center" wrapText="1"/>
    </xf>
    <xf numFmtId="0" fontId="57" fillId="2" borderId="5" xfId="1" applyNumberFormat="1" applyFont="1" applyFill="1" applyBorder="1" applyAlignment="1" applyProtection="1">
      <alignment horizontal="center" vertical="center" wrapText="1"/>
    </xf>
    <xf numFmtId="0" fontId="0" fillId="6" borderId="10" xfId="0" applyFill="1" applyBorder="1" applyAlignment="1" applyProtection="1">
      <alignment horizontal="left" vertical="top"/>
      <protection locked="0"/>
    </xf>
    <xf numFmtId="0" fontId="7" fillId="3" borderId="1" xfId="1" applyNumberFormat="1" applyFont="1" applyFill="1" applyBorder="1" applyAlignment="1" applyProtection="1">
      <alignment horizontal="center" vertical="center"/>
      <protection locked="0"/>
    </xf>
    <xf numFmtId="0" fontId="0" fillId="6" borderId="4" xfId="0" applyFill="1"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0" fontId="1" fillId="2" borderId="2"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0" fontId="4" fillId="6" borderId="2" xfId="1" applyFill="1" applyBorder="1" applyAlignment="1" applyProtection="1">
      <alignment horizontal="left" vertical="top"/>
      <protection locked="0"/>
    </xf>
    <xf numFmtId="0" fontId="10" fillId="3" borderId="21" xfId="0" applyNumberFormat="1" applyFont="1" applyFill="1" applyBorder="1" applyAlignment="1" applyProtection="1">
      <alignment horizontal="center" vertical="center" wrapText="1"/>
    </xf>
    <xf numFmtId="0" fontId="10" fillId="3" borderId="22" xfId="0" applyNumberFormat="1" applyFont="1" applyFill="1" applyBorder="1" applyAlignment="1" applyProtection="1">
      <alignment horizontal="center" vertical="center" wrapText="1"/>
    </xf>
    <xf numFmtId="0" fontId="49" fillId="3" borderId="6" xfId="0" applyFont="1" applyFill="1" applyBorder="1" applyAlignment="1" applyProtection="1">
      <alignment horizontal="center" vertical="center" wrapText="1"/>
    </xf>
    <xf numFmtId="0" fontId="49" fillId="3" borderId="7" xfId="0" applyFont="1" applyFill="1" applyBorder="1" applyAlignment="1" applyProtection="1">
      <alignment horizontal="center" vertical="center" wrapText="1"/>
    </xf>
    <xf numFmtId="0" fontId="49" fillId="3" borderId="8" xfId="0" applyFont="1" applyFill="1" applyBorder="1" applyAlignment="1" applyProtection="1">
      <alignment horizontal="center" vertical="center" wrapText="1"/>
    </xf>
    <xf numFmtId="0" fontId="49" fillId="3" borderId="9" xfId="0" applyFont="1" applyFill="1" applyBorder="1" applyAlignment="1" applyProtection="1">
      <alignment horizontal="center" vertical="center" wrapText="1"/>
    </xf>
    <xf numFmtId="0" fontId="50" fillId="2" borderId="4" xfId="0" applyNumberFormat="1" applyFont="1" applyFill="1" applyBorder="1" applyAlignment="1" applyProtection="1">
      <alignment horizontal="center" vertical="center" wrapText="1"/>
    </xf>
    <xf numFmtId="0" fontId="50" fillId="2" borderId="5" xfId="0" applyNumberFormat="1" applyFont="1" applyFill="1" applyBorder="1" applyAlignment="1" applyProtection="1">
      <alignment horizontal="center" vertical="center" wrapText="1"/>
    </xf>
    <xf numFmtId="0" fontId="43" fillId="0" borderId="12" xfId="1" applyFont="1" applyBorder="1" applyAlignment="1" applyProtection="1">
      <alignment horizontal="right"/>
    </xf>
    <xf numFmtId="0" fontId="28" fillId="13" borderId="13" xfId="0" applyFont="1" applyFill="1" applyBorder="1" applyAlignment="1">
      <alignment horizontal="right" vertical="center" wrapText="1"/>
    </xf>
    <xf numFmtId="0" fontId="28" fillId="13" borderId="14" xfId="0" applyFont="1" applyFill="1" applyBorder="1" applyAlignment="1">
      <alignment horizontal="right" vertical="center" wrapText="1"/>
    </xf>
    <xf numFmtId="0" fontId="31" fillId="13" borderId="15" xfId="0" applyFont="1" applyFill="1" applyBorder="1" applyAlignment="1">
      <alignment horizontal="center" vertical="center" wrapText="1"/>
    </xf>
    <xf numFmtId="0" fontId="28" fillId="13" borderId="16" xfId="0" applyFont="1" applyFill="1" applyBorder="1" applyAlignment="1">
      <alignment horizontal="right" vertical="center" wrapText="1"/>
    </xf>
    <xf numFmtId="0" fontId="28" fillId="13" borderId="17" xfId="0" applyFont="1" applyFill="1" applyBorder="1" applyAlignment="1">
      <alignment horizontal="right" vertical="center" wrapText="1"/>
    </xf>
    <xf numFmtId="0" fontId="28" fillId="13" borderId="18" xfId="0" applyFont="1" applyFill="1" applyBorder="1" applyAlignment="1">
      <alignment horizontal="right" vertical="center" wrapText="1"/>
    </xf>
    <xf numFmtId="0" fontId="28" fillId="13" borderId="19" xfId="0" applyFont="1" applyFill="1" applyBorder="1" applyAlignment="1">
      <alignment horizontal="right" vertical="center" wrapText="1"/>
    </xf>
    <xf numFmtId="0" fontId="52" fillId="3" borderId="23" xfId="0" applyFont="1" applyFill="1" applyBorder="1" applyAlignment="1" applyProtection="1">
      <alignment horizontal="left" vertical="distributed" wrapText="1" indent="1"/>
    </xf>
    <xf numFmtId="0" fontId="52" fillId="3" borderId="0" xfId="0" applyFont="1" applyFill="1" applyAlignment="1" applyProtection="1">
      <alignment horizontal="left" vertical="distributed" wrapText="1" indent="1"/>
    </xf>
    <xf numFmtId="0" fontId="0" fillId="6" borderId="2" xfId="0" applyFill="1" applyBorder="1" applyAlignment="1" applyProtection="1">
      <alignment horizontal="left"/>
      <protection locked="0"/>
    </xf>
    <xf numFmtId="0" fontId="0" fillId="6" borderId="10" xfId="0" applyFill="1" applyBorder="1" applyAlignment="1" applyProtection="1">
      <alignment horizontal="left"/>
      <protection locked="0"/>
    </xf>
    <xf numFmtId="0" fontId="0" fillId="6" borderId="3" xfId="0" applyFill="1" applyBorder="1" applyAlignment="1" applyProtection="1">
      <alignment horizontal="left"/>
      <protection locked="0"/>
    </xf>
    <xf numFmtId="0" fontId="53" fillId="3" borderId="0" xfId="0" applyFont="1" applyFill="1" applyAlignment="1" applyProtection="1">
      <alignment horizontal="left" vertical="distributed" wrapText="1" indent="1"/>
    </xf>
    <xf numFmtId="0" fontId="54" fillId="18" borderId="0" xfId="0" applyFont="1" applyFill="1" applyAlignment="1" applyProtection="1">
      <alignment horizontal="center" vertical="center"/>
    </xf>
  </cellXfs>
  <cellStyles count="3">
    <cellStyle name="Hyperlink" xfId="1" builtinId="8"/>
    <cellStyle name="Hyperlink 2" xfId="2" xr:uid="{00000000-0005-0000-0000-000000000000}"/>
    <cellStyle name="Normal" xfId="0" builtinId="0"/>
  </cellStyles>
  <dxfs count="13">
    <dxf>
      <fill>
        <patternFill>
          <bgColor rgb="FFCCFFCC"/>
        </patternFill>
      </fill>
    </dxf>
    <dxf>
      <fill>
        <patternFill>
          <bgColor rgb="FFCCFFCC"/>
        </patternFill>
      </fill>
    </dxf>
    <dxf>
      <fill>
        <patternFill>
          <bgColor rgb="FFCCFFCC"/>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border>
        <left style="thin">
          <color indexed="64"/>
        </left>
        <right style="thin">
          <color indexed="64"/>
        </right>
        <top style="thin">
          <color indexed="64"/>
        </top>
        <bottom style="thin">
          <color indexed="64"/>
        </bottom>
      </border>
    </dxf>
    <dxf>
      <font>
        <color theme="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CCFF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20052</xdr:rowOff>
    </xdr:from>
    <xdr:to>
      <xdr:col>13</xdr:col>
      <xdr:colOff>759013</xdr:colOff>
      <xdr:row>1</xdr:row>
      <xdr:rowOff>536852</xdr:rowOff>
    </xdr:to>
    <xdr:pic>
      <xdr:nvPicPr>
        <xdr:cNvPr id="1030" name="Grafik 1">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54769" y="20052"/>
          <a:ext cx="745043"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3175</xdr:colOff>
      <xdr:row>305</xdr:row>
      <xdr:rowOff>38100</xdr:rowOff>
    </xdr:from>
    <xdr:to>
      <xdr:col>8</xdr:col>
      <xdr:colOff>1832229</xdr:colOff>
      <xdr:row>320</xdr:row>
      <xdr:rowOff>79727</xdr:rowOff>
    </xdr:to>
    <xdr:pic>
      <xdr:nvPicPr>
        <xdr:cNvPr id="4" name="Picture 3">
          <a:extLst>
            <a:ext uri="{FF2B5EF4-FFF2-40B4-BE49-F238E27FC236}">
              <a16:creationId xmlns:a16="http://schemas.microsoft.com/office/drawing/2014/main" id="{DB3886F9-4E99-49BE-8CCF-2F1DE23A323F}"/>
            </a:ext>
          </a:extLst>
        </xdr:cNvPr>
        <xdr:cNvPicPr>
          <a:picLocks noChangeAspect="1"/>
        </xdr:cNvPicPr>
      </xdr:nvPicPr>
      <xdr:blipFill>
        <a:blip xmlns:r="http://schemas.openxmlformats.org/officeDocument/2006/relationships" r:embed="rId1"/>
        <a:stretch>
          <a:fillRect/>
        </a:stretch>
      </xdr:blipFill>
      <xdr:spPr>
        <a:xfrm>
          <a:off x="18653125" y="5581650"/>
          <a:ext cx="1829054" cy="2524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1</xdr:row>
      <xdr:rowOff>31259</xdr:rowOff>
    </xdr:from>
    <xdr:to>
      <xdr:col>13</xdr:col>
      <xdr:colOff>546350</xdr:colOff>
      <xdr:row>1</xdr:row>
      <xdr:rowOff>553108</xdr:rowOff>
    </xdr:to>
    <xdr:pic>
      <xdr:nvPicPr>
        <xdr:cNvPr id="2" name="Grafik 1">
          <a:extLst>
            <a:ext uri="{FF2B5EF4-FFF2-40B4-BE49-F238E27FC236}">
              <a16:creationId xmlns:a16="http://schemas.microsoft.com/office/drawing/2014/main" id="{EEB0C4B6-C0AF-4622-A59A-465B08408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56743" y="221759"/>
          <a:ext cx="540000" cy="521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teurope.sharepoint.com/Users/rabar/OneDrive%20-%20Circle%20K%20Europe/-%20PROJECTS%20-/PROJECT%20-%20TR%20EETS/CK%20EETS%20-%20OBU%20ORDER%20TEMPLATE%20(v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amp; PRICES"/>
      <sheetName val="ORDER"/>
      <sheetName val="SCANDINAVIA+"/>
      <sheetName val="FRANCE+"/>
      <sheetName val="SETTINGS"/>
      <sheetName val="LANGUAGE"/>
    </sheetNames>
    <sheetDataSet>
      <sheetData sheetId="0" refreshError="1"/>
      <sheetData sheetId="1"/>
      <sheetData sheetId="2" refreshError="1"/>
      <sheetData sheetId="3" refreshError="1"/>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torebaelt.dk/en/prices/" TargetMode="External"/><Relationship Id="rId2" Type="http://schemas.openxmlformats.org/officeDocument/2006/relationships/hyperlink" Target="mailto:Customer@trafineo.com" TargetMode="External"/><Relationship Id="rId1" Type="http://schemas.openxmlformats.org/officeDocument/2006/relationships/hyperlink" Target="mailto:Customer@trafineo.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resundsbron.com/en/business/pric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oresundsbron.com/en/business/prices" TargetMode="External"/><Relationship Id="rId7" Type="http://schemas.openxmlformats.org/officeDocument/2006/relationships/hyperlink" Target="https://www.autopass.no/en/payment/rates-and-discounts" TargetMode="External"/><Relationship Id="rId2" Type="http://schemas.openxmlformats.org/officeDocument/2006/relationships/hyperlink" Target="https://basto-fosen.no/fares/" TargetMode="External"/><Relationship Id="rId1" Type="http://schemas.openxmlformats.org/officeDocument/2006/relationships/hyperlink" Target="https://autopassferje.no/prices/?lang=en" TargetMode="External"/><Relationship Id="rId6" Type="http://schemas.openxmlformats.org/officeDocument/2006/relationships/hyperlink" Target="https://autopassferje.no/prices/?lang=en" TargetMode="External"/><Relationship Id="rId5" Type="http://schemas.openxmlformats.org/officeDocument/2006/relationships/hyperlink" Target="https://storebaelt.dk/en/storebaelt-business-prices-as-of-1-january-2021/" TargetMode="External"/><Relationship Id="rId4" Type="http://schemas.openxmlformats.org/officeDocument/2006/relationships/hyperlink" Target="https://www.oresundsbron.com/en/business/price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P501"/>
  <sheetViews>
    <sheetView showGridLines="0" showRowColHeaders="0" tabSelected="1" zoomScaleNormal="100" workbookViewId="0">
      <pane ySplit="1" topLeftCell="A2" activePane="bottomLeft" state="frozen"/>
      <selection pane="bottomLeft" activeCell="O21" sqref="O21"/>
    </sheetView>
  </sheetViews>
  <sheetFormatPr defaultColWidth="11.42578125" defaultRowHeight="15" x14ac:dyDescent="0.25"/>
  <cols>
    <col min="1" max="2" width="25.7109375" style="28" customWidth="1"/>
    <col min="3" max="4" width="10.7109375" style="28" customWidth="1"/>
    <col min="5" max="9" width="15.7109375" style="28" customWidth="1"/>
    <col min="10" max="10" width="20.7109375" style="28" customWidth="1"/>
    <col min="11" max="11" width="15.7109375" style="28" customWidth="1"/>
    <col min="12" max="13" width="20.7109375" style="28" customWidth="1"/>
    <col min="14" max="15" width="30.7109375" style="28" customWidth="1"/>
    <col min="16" max="16" width="19" style="32" customWidth="1"/>
    <col min="17" max="22" width="11.42578125" style="32" customWidth="1"/>
    <col min="23" max="24" width="11.42578125" style="17" customWidth="1"/>
    <col min="25" max="16384" width="11.42578125" style="7"/>
  </cols>
  <sheetData>
    <row r="1" spans="1:42" s="13" customFormat="1" x14ac:dyDescent="0.25">
      <c r="A1" s="107" t="str">
        <f>IF(LANGUAGE!A4="","",LANGUAGE!A4)</f>
        <v>Keel:</v>
      </c>
      <c r="B1" s="138" t="s">
        <v>39</v>
      </c>
      <c r="C1" s="11"/>
      <c r="D1" s="11"/>
      <c r="E1" s="11"/>
      <c r="F1" s="11"/>
      <c r="G1" s="11"/>
      <c r="H1" s="11"/>
      <c r="I1" s="12"/>
      <c r="J1" s="11"/>
      <c r="K1" s="11"/>
      <c r="L1" s="11"/>
      <c r="M1" s="11"/>
      <c r="N1" s="11"/>
      <c r="O1" s="11"/>
      <c r="P1" s="33"/>
      <c r="Q1" s="33"/>
      <c r="R1" s="33"/>
      <c r="S1" s="33"/>
      <c r="T1" s="33"/>
      <c r="U1" s="33"/>
      <c r="V1" s="33"/>
      <c r="W1" s="27"/>
      <c r="X1" s="27"/>
    </row>
    <row r="2" spans="1:42" s="13" customFormat="1" ht="45" customHeight="1" thickBot="1" x14ac:dyDescent="0.3">
      <c r="A2" s="11"/>
      <c r="B2" s="14"/>
      <c r="C2" s="14"/>
      <c r="D2" s="14"/>
      <c r="E2" s="14"/>
      <c r="F2" s="14"/>
      <c r="G2" s="14"/>
      <c r="H2" s="14"/>
      <c r="I2" s="12"/>
      <c r="J2" s="14"/>
      <c r="K2" s="14"/>
      <c r="L2" s="14"/>
      <c r="M2" s="14"/>
      <c r="N2" s="14"/>
      <c r="O2" s="14"/>
      <c r="P2" s="34"/>
      <c r="Q2" s="33"/>
      <c r="R2" s="33"/>
      <c r="S2" s="33"/>
      <c r="T2" s="33"/>
      <c r="U2" s="33"/>
      <c r="V2" s="33"/>
      <c r="W2" s="33"/>
      <c r="X2" s="33"/>
      <c r="Y2" s="48"/>
      <c r="Z2" s="48"/>
      <c r="AA2" s="48"/>
    </row>
    <row r="3" spans="1:42" s="17" customFormat="1" ht="25.5" customHeight="1" thickBot="1" x14ac:dyDescent="0.3">
      <c r="A3" s="15"/>
      <c r="B3" s="167" t="str">
        <f>IF(LANGUAGE!A87="","",LANGUAGE!A87)</f>
        <v>BroBizz tellimus - Circle K</v>
      </c>
      <c r="C3" s="168"/>
      <c r="D3" s="168"/>
      <c r="E3" s="168"/>
      <c r="F3" s="168"/>
      <c r="G3" s="168"/>
      <c r="H3" s="168"/>
      <c r="I3" s="168"/>
      <c r="J3" s="168"/>
      <c r="K3" s="168"/>
      <c r="L3" s="168"/>
      <c r="M3" s="168"/>
      <c r="N3" s="16"/>
      <c r="O3" s="16"/>
      <c r="P3" s="35"/>
      <c r="Q3" s="31"/>
      <c r="R3" s="31"/>
      <c r="S3" s="31"/>
      <c r="T3" s="31"/>
      <c r="U3" s="31"/>
      <c r="V3" s="31"/>
      <c r="W3" s="31"/>
      <c r="X3" s="31"/>
      <c r="Y3" s="32"/>
      <c r="Z3" s="32"/>
      <c r="AA3" s="32"/>
    </row>
    <row r="4" spans="1:42" s="17" customFormat="1" ht="25.5" customHeight="1" x14ac:dyDescent="0.25">
      <c r="A4" s="11"/>
      <c r="B4" s="18"/>
      <c r="C4" s="18"/>
      <c r="D4" s="18"/>
      <c r="E4" s="18"/>
      <c r="F4" s="18"/>
      <c r="G4" s="18"/>
      <c r="H4" s="18"/>
      <c r="I4" s="18"/>
      <c r="J4" s="18"/>
      <c r="K4" s="18"/>
      <c r="L4" s="18"/>
      <c r="M4" s="18"/>
      <c r="N4" s="18"/>
      <c r="O4" s="18"/>
      <c r="P4" s="31"/>
      <c r="Q4" s="31"/>
      <c r="R4" s="31"/>
      <c r="S4" s="31"/>
      <c r="T4" s="31"/>
      <c r="U4" s="31"/>
      <c r="V4" s="31"/>
      <c r="W4" s="31"/>
      <c r="X4" s="31"/>
      <c r="Y4" s="32"/>
      <c r="Z4" s="32"/>
      <c r="AA4" s="32"/>
    </row>
    <row r="5" spans="1:42" ht="30" customHeight="1" x14ac:dyDescent="0.25">
      <c r="A5" s="11"/>
      <c r="B5" s="146" t="str">
        <f>IF(LANGUAGE!A88="","",LANGUAGE!A88)</f>
        <v>Kliendi aadress</v>
      </c>
      <c r="C5" s="147"/>
      <c r="D5" s="147"/>
      <c r="E5" s="147"/>
      <c r="F5" s="148"/>
      <c r="G5" s="19"/>
      <c r="H5" s="146" t="str">
        <f>IF(LANGUAGE!A100="","",LANGUAGE!A100)</f>
        <v>Kohaletoimetamise aadress (kui see erineb ettevõtte ametlikust aadressist)</v>
      </c>
      <c r="I5" s="147"/>
      <c r="J5" s="147"/>
      <c r="K5" s="148"/>
      <c r="L5" s="151" t="str">
        <f>IF(LANGUAGE!A216="","",LANGUAGE!A216)</f>
        <v>Teemaksubokside tellimise tingimused:</v>
      </c>
      <c r="M5" s="152"/>
      <c r="N5" s="152"/>
      <c r="O5" s="152"/>
      <c r="P5" s="36"/>
      <c r="Q5" s="31"/>
      <c r="R5" s="31"/>
      <c r="S5" s="31"/>
      <c r="T5" s="31"/>
      <c r="U5" s="31"/>
      <c r="V5" s="31"/>
      <c r="W5" s="31"/>
      <c r="X5" s="31"/>
      <c r="Y5" s="49"/>
      <c r="Z5" s="49"/>
      <c r="AA5" s="49"/>
      <c r="AB5" s="49"/>
      <c r="AC5" s="49"/>
      <c r="AD5" s="49"/>
      <c r="AE5" s="49"/>
      <c r="AF5" s="49"/>
      <c r="AG5" s="49"/>
      <c r="AH5" s="49"/>
      <c r="AI5" s="49"/>
      <c r="AJ5" s="49"/>
      <c r="AK5" s="49"/>
      <c r="AL5" s="49"/>
      <c r="AM5" s="49"/>
      <c r="AN5" s="49"/>
      <c r="AO5" s="49"/>
      <c r="AP5" s="49"/>
    </row>
    <row r="6" spans="1:42" ht="14.25" customHeight="1" x14ac:dyDescent="0.25">
      <c r="A6" s="11"/>
      <c r="B6" s="154" t="str">
        <f>IF(LANGUAGE!A89="","",LANGUAGE!A89)</f>
        <v>Ettevõtte nimi:</v>
      </c>
      <c r="C6" s="155"/>
      <c r="D6" s="156"/>
      <c r="E6" s="160"/>
      <c r="F6" s="157"/>
      <c r="G6" s="19"/>
      <c r="H6" s="154" t="str">
        <f>IF(LANGUAGE!A101="","",LANGUAGE!A101)</f>
        <v>Ettevõtte nimi:</v>
      </c>
      <c r="I6" s="155"/>
      <c r="J6" s="156" t="str">
        <f>IF(D6="","",D6)</f>
        <v/>
      </c>
      <c r="K6" s="157"/>
      <c r="L6" s="153" t="str">
        <f>IF(LANGUAGE!A217="","",LANGUAGE!A217)</f>
        <v>Circle K Eesti AS on teemaksubokside tellimisel teenuse vahendaja, teemaksuboksi kasutamise tingimused sätestatakseteenusepakkuja poolt, mida klient kohustub täitma. 
Klient saab teemaksubokside kasutamise õiguse, kuid ei saa omandiõigust. 
Klient vastutab teemaksubokside säilimise ja nõuetekohase kasutamise eest. Kliendikaardilepingu lõpetamisel või kliendi soovilteemaksubokside loobumisel, tuleb kliendil boksid tagastada tervetena ja saata need teenusepakkujale posti teel. Klient onkohustatud tasuma Circle K Eesti AS-le kõik lisatasud, mis kaasnevad teemaksubokside kasutamise/mitte tagastamise/lõhkumise/kaotamise korral, vastavalt Circle K Eesti AS esitatud arvele. 
Kliendi üldkrediidilimiit: teemaksubokse saab Circle K Eesti AS-i vahendusel tellida tingimusel, et kliendi üldkrediidilimiit on min 1000€. 
Teemaksubokside kasutamise tingimustega saate lähemalt tutvuda vastava teenusepakkuja kodulehel või www.circlek.ee</v>
      </c>
      <c r="M6" s="153"/>
      <c r="N6" s="153"/>
      <c r="O6" s="153"/>
      <c r="P6" s="37"/>
      <c r="Q6" s="31"/>
      <c r="R6" s="40"/>
      <c r="S6" s="31"/>
      <c r="T6" s="31"/>
      <c r="U6" s="31"/>
      <c r="V6" s="41"/>
      <c r="W6" s="31"/>
      <c r="X6" s="31"/>
      <c r="Y6" s="49"/>
      <c r="Z6" s="49"/>
      <c r="AA6" s="49"/>
      <c r="AB6" s="49"/>
      <c r="AC6" s="49"/>
      <c r="AD6" s="49"/>
      <c r="AE6" s="49"/>
      <c r="AF6" s="49"/>
      <c r="AG6" s="49"/>
      <c r="AH6" s="49"/>
      <c r="AI6" s="49"/>
      <c r="AJ6" s="49"/>
      <c r="AK6" s="49"/>
      <c r="AL6" s="49"/>
      <c r="AM6" s="49"/>
      <c r="AN6" s="49"/>
      <c r="AO6" s="49"/>
      <c r="AP6" s="49"/>
    </row>
    <row r="7" spans="1:42" ht="14.25" customHeight="1" x14ac:dyDescent="0.25">
      <c r="A7" s="11"/>
      <c r="B7" s="154" t="str">
        <f>IF(LANGUAGE!A90="","",LANGUAGE!A90)</f>
        <v>Aadress:</v>
      </c>
      <c r="C7" s="155"/>
      <c r="D7" s="156"/>
      <c r="E7" s="160"/>
      <c r="F7" s="157"/>
      <c r="G7" s="19"/>
      <c r="H7" s="154" t="str">
        <f>IF(LANGUAGE!A102="","",LANGUAGE!A102)</f>
        <v>Aadress:</v>
      </c>
      <c r="I7" s="155"/>
      <c r="J7" s="156" t="str">
        <f>IF(D7="","",D7)</f>
        <v/>
      </c>
      <c r="K7" s="157"/>
      <c r="L7" s="153"/>
      <c r="M7" s="153"/>
      <c r="N7" s="153"/>
      <c r="O7" s="153"/>
      <c r="P7" s="37"/>
      <c r="Q7" s="31"/>
      <c r="R7" s="40"/>
      <c r="S7" s="31"/>
      <c r="T7" s="31"/>
      <c r="U7" s="31"/>
      <c r="V7" s="39"/>
      <c r="W7" s="31"/>
      <c r="X7" s="50"/>
      <c r="Y7" s="49"/>
      <c r="Z7" s="49"/>
      <c r="AA7" s="49"/>
      <c r="AB7" s="49"/>
      <c r="AC7" s="49"/>
      <c r="AD7" s="49"/>
      <c r="AE7" s="49"/>
      <c r="AF7" s="49"/>
      <c r="AG7" s="49"/>
      <c r="AH7" s="49"/>
      <c r="AI7" s="49"/>
      <c r="AJ7" s="49"/>
      <c r="AK7" s="49"/>
      <c r="AL7" s="49"/>
      <c r="AM7" s="49"/>
      <c r="AN7" s="49"/>
      <c r="AO7" s="49"/>
      <c r="AP7" s="49"/>
    </row>
    <row r="8" spans="1:42" ht="14.25" customHeight="1" x14ac:dyDescent="0.25">
      <c r="A8" s="11"/>
      <c r="B8" s="154" t="str">
        <f>IF(LANGUAGE!A91="","",LANGUAGE!A91)</f>
        <v>Indeks:</v>
      </c>
      <c r="C8" s="155"/>
      <c r="D8" s="156"/>
      <c r="E8" s="160"/>
      <c r="F8" s="157"/>
      <c r="G8" s="19"/>
      <c r="H8" s="154" t="str">
        <f>IF(LANGUAGE!A103="","",LANGUAGE!A103)</f>
        <v>Indeks:</v>
      </c>
      <c r="I8" s="155"/>
      <c r="J8" s="156" t="str">
        <f>IF(D8="","",D8)</f>
        <v/>
      </c>
      <c r="K8" s="157"/>
      <c r="L8" s="153"/>
      <c r="M8" s="153"/>
      <c r="N8" s="153"/>
      <c r="O8" s="153"/>
      <c r="P8" s="37"/>
      <c r="Q8" s="31"/>
      <c r="R8" s="40"/>
      <c r="S8" s="31"/>
      <c r="T8" s="31"/>
      <c r="U8" s="31"/>
      <c r="V8" s="39"/>
      <c r="W8" s="31"/>
      <c r="X8" s="50"/>
      <c r="Y8" s="49"/>
      <c r="Z8" s="49"/>
      <c r="AA8" s="49"/>
      <c r="AB8" s="49"/>
      <c r="AC8" s="49"/>
      <c r="AD8" s="49"/>
      <c r="AE8" s="49"/>
      <c r="AF8" s="49"/>
      <c r="AG8" s="49"/>
      <c r="AH8" s="49"/>
      <c r="AI8" s="49"/>
      <c r="AJ8" s="49"/>
      <c r="AK8" s="49"/>
      <c r="AL8" s="49"/>
      <c r="AM8" s="49"/>
      <c r="AN8" s="49"/>
      <c r="AO8" s="49"/>
      <c r="AP8" s="49"/>
    </row>
    <row r="9" spans="1:42" ht="14.25" customHeight="1" x14ac:dyDescent="0.25">
      <c r="A9" s="11"/>
      <c r="B9" s="154" t="str">
        <f>IF(LANGUAGE!A92="","",LANGUAGE!A92)</f>
        <v>Linn:</v>
      </c>
      <c r="C9" s="155"/>
      <c r="D9" s="156"/>
      <c r="E9" s="160"/>
      <c r="F9" s="157"/>
      <c r="G9" s="19"/>
      <c r="H9" s="154" t="str">
        <f>IF(LANGUAGE!A104="","",LANGUAGE!A104)</f>
        <v>Linn:</v>
      </c>
      <c r="I9" s="155"/>
      <c r="J9" s="156" t="str">
        <f>IF(D9="","",D9)</f>
        <v/>
      </c>
      <c r="K9" s="157"/>
      <c r="L9" s="153"/>
      <c r="M9" s="153"/>
      <c r="N9" s="153"/>
      <c r="O9" s="153"/>
      <c r="P9" s="37"/>
      <c r="Q9" s="31"/>
      <c r="R9" s="40"/>
      <c r="S9" s="31"/>
      <c r="T9" s="31"/>
      <c r="U9" s="31"/>
      <c r="V9" s="39"/>
      <c r="W9" s="31"/>
      <c r="X9" s="50"/>
      <c r="Y9" s="49"/>
      <c r="Z9" s="49"/>
      <c r="AA9" s="49"/>
      <c r="AB9" s="49"/>
      <c r="AC9" s="49"/>
      <c r="AD9" s="49"/>
      <c r="AE9" s="49"/>
      <c r="AF9" s="49"/>
      <c r="AG9" s="49"/>
      <c r="AH9" s="49"/>
      <c r="AI9" s="49"/>
      <c r="AJ9" s="49"/>
      <c r="AK9" s="49"/>
      <c r="AL9" s="49"/>
      <c r="AM9" s="49"/>
      <c r="AN9" s="49"/>
      <c r="AO9" s="49"/>
      <c r="AP9" s="49"/>
    </row>
    <row r="10" spans="1:42" ht="14.25" customHeight="1" x14ac:dyDescent="0.25">
      <c r="A10" s="11"/>
      <c r="B10" s="154" t="str">
        <f>IF(LANGUAGE!A93="","",LANGUAGE!A93)</f>
        <v>Riik:</v>
      </c>
      <c r="C10" s="155"/>
      <c r="D10" s="156"/>
      <c r="E10" s="160"/>
      <c r="F10" s="157"/>
      <c r="G10" s="19"/>
      <c r="H10" s="154" t="str">
        <f>IF(LANGUAGE!A105="","",LANGUAGE!A105)</f>
        <v>Riik:</v>
      </c>
      <c r="I10" s="155"/>
      <c r="J10" s="156" t="str">
        <f>IF(D10="","",D10)</f>
        <v/>
      </c>
      <c r="K10" s="157"/>
      <c r="L10" s="153"/>
      <c r="M10" s="153"/>
      <c r="N10" s="153"/>
      <c r="O10" s="153"/>
      <c r="P10" s="37"/>
      <c r="Q10" s="31"/>
      <c r="R10" s="40"/>
      <c r="S10" s="31"/>
      <c r="T10" s="31"/>
      <c r="U10" s="31"/>
      <c r="V10" s="39"/>
      <c r="W10" s="31"/>
      <c r="X10" s="50"/>
      <c r="Y10" s="49"/>
      <c r="Z10" s="49"/>
      <c r="AA10" s="49"/>
      <c r="AB10" s="49"/>
      <c r="AC10" s="49"/>
      <c r="AD10" s="49"/>
      <c r="AE10" s="49"/>
      <c r="AF10" s="49"/>
      <c r="AG10" s="49"/>
      <c r="AH10" s="49"/>
      <c r="AI10" s="49"/>
      <c r="AJ10" s="49"/>
      <c r="AK10" s="49"/>
      <c r="AL10" s="49"/>
      <c r="AM10" s="49"/>
      <c r="AN10" s="49"/>
      <c r="AO10" s="49"/>
      <c r="AP10" s="49"/>
    </row>
    <row r="11" spans="1:42" x14ac:dyDescent="0.25">
      <c r="A11" s="11"/>
      <c r="B11" s="154" t="str">
        <f>IF(LANGUAGE!A94="","",LANGUAGE!A94)</f>
        <v>KM kohuslase number/Registrikood:</v>
      </c>
      <c r="C11" s="155"/>
      <c r="D11" s="156"/>
      <c r="E11" s="160"/>
      <c r="F11" s="157"/>
      <c r="G11" s="19"/>
      <c r="H11" s="22"/>
      <c r="I11" s="22"/>
      <c r="J11" s="23"/>
      <c r="K11" s="23"/>
      <c r="L11" s="153"/>
      <c r="M11" s="153"/>
      <c r="N11" s="153"/>
      <c r="O11" s="153"/>
      <c r="P11" s="36"/>
      <c r="Q11" s="31"/>
      <c r="R11" s="40"/>
      <c r="S11" s="43"/>
      <c r="T11" s="31"/>
      <c r="U11" s="31"/>
      <c r="V11" s="39"/>
      <c r="W11" s="31"/>
      <c r="X11" s="50"/>
      <c r="Y11" s="49"/>
      <c r="Z11" s="49"/>
      <c r="AA11" s="49"/>
      <c r="AB11" s="49"/>
      <c r="AC11" s="49"/>
      <c r="AD11" s="49"/>
      <c r="AE11" s="49"/>
      <c r="AF11" s="49"/>
      <c r="AG11" s="49"/>
      <c r="AH11" s="49"/>
      <c r="AI11" s="49"/>
      <c r="AJ11" s="49"/>
      <c r="AK11" s="49"/>
      <c r="AL11" s="49"/>
      <c r="AM11" s="49"/>
      <c r="AN11" s="49"/>
      <c r="AO11" s="49"/>
      <c r="AP11" s="49"/>
    </row>
    <row r="12" spans="1:42" ht="15" customHeight="1" x14ac:dyDescent="0.25">
      <c r="A12" s="11"/>
      <c r="B12" s="3"/>
      <c r="C12" s="3"/>
      <c r="D12" s="4"/>
      <c r="E12" s="5"/>
      <c r="F12" s="5"/>
      <c r="G12" s="19"/>
      <c r="H12" s="169" t="str">
        <f>IF(LANGUAGE!A106="","",LANGUAGE!A106)</f>
        <v>BroBizz kliendikonto nr (kui on olemas)</v>
      </c>
      <c r="I12" s="170"/>
      <c r="J12" s="162"/>
      <c r="K12" s="19"/>
      <c r="L12" s="153"/>
      <c r="M12" s="153"/>
      <c r="N12" s="153"/>
      <c r="O12" s="153"/>
      <c r="P12" s="36"/>
      <c r="Q12" s="31"/>
      <c r="R12" s="40"/>
      <c r="S12" s="31"/>
      <c r="T12" s="31"/>
      <c r="U12" s="31"/>
      <c r="V12" s="39"/>
      <c r="W12" s="31"/>
      <c r="X12" s="50"/>
      <c r="Y12" s="49"/>
      <c r="Z12" s="49"/>
      <c r="AA12" s="49"/>
      <c r="AB12" s="49"/>
      <c r="AC12" s="49"/>
      <c r="AD12" s="49"/>
      <c r="AE12" s="49"/>
      <c r="AF12" s="49"/>
      <c r="AG12" s="49"/>
      <c r="AH12" s="49"/>
      <c r="AI12" s="49"/>
      <c r="AJ12" s="49"/>
      <c r="AK12" s="49"/>
      <c r="AL12" s="49"/>
      <c r="AM12" s="49"/>
      <c r="AN12" s="49"/>
      <c r="AO12" s="49"/>
      <c r="AP12" s="49"/>
    </row>
    <row r="13" spans="1:42" x14ac:dyDescent="0.25">
      <c r="A13" s="11"/>
      <c r="B13" s="146" t="str">
        <f>IF(LANGUAGE!A95="","",LANGUAGE!A95)</f>
        <v>Kontaktinfo</v>
      </c>
      <c r="C13" s="147"/>
      <c r="D13" s="147"/>
      <c r="E13" s="147"/>
      <c r="F13" s="148"/>
      <c r="G13" s="19"/>
      <c r="H13" s="171"/>
      <c r="I13" s="172"/>
      <c r="J13" s="163"/>
      <c r="K13" s="19"/>
      <c r="L13" s="153"/>
      <c r="M13" s="153"/>
      <c r="N13" s="153"/>
      <c r="O13" s="153"/>
      <c r="P13" s="38"/>
      <c r="Q13" s="31"/>
      <c r="R13" s="40"/>
      <c r="S13" s="31"/>
      <c r="T13" s="31"/>
      <c r="U13" s="31"/>
      <c r="V13" s="39"/>
      <c r="W13" s="31"/>
      <c r="X13" s="50"/>
      <c r="Y13" s="49"/>
      <c r="Z13" s="49"/>
      <c r="AA13" s="49"/>
      <c r="AB13" s="49"/>
      <c r="AC13" s="49"/>
      <c r="AD13" s="49"/>
      <c r="AE13" s="49"/>
      <c r="AF13" s="49"/>
      <c r="AG13" s="49"/>
      <c r="AH13" s="49"/>
      <c r="AI13" s="49"/>
      <c r="AJ13" s="49"/>
      <c r="AK13" s="49"/>
      <c r="AL13" s="49"/>
      <c r="AM13" s="49"/>
      <c r="AN13" s="49"/>
      <c r="AO13" s="49"/>
      <c r="AP13" s="49"/>
    </row>
    <row r="14" spans="1:42" ht="15" customHeight="1" x14ac:dyDescent="0.25">
      <c r="A14" s="11"/>
      <c r="B14" s="154" t="str">
        <f>IF(LANGUAGE!A96="","",LANGUAGE!A96)</f>
        <v>Kuupäev:</v>
      </c>
      <c r="C14" s="155"/>
      <c r="D14" s="156"/>
      <c r="E14" s="160"/>
      <c r="F14" s="157"/>
      <c r="G14" s="25"/>
      <c r="H14" s="24"/>
      <c r="I14" s="24"/>
      <c r="J14" s="19"/>
      <c r="K14" s="19"/>
      <c r="L14" s="153"/>
      <c r="M14" s="153"/>
      <c r="N14" s="153"/>
      <c r="O14" s="153"/>
      <c r="P14" s="38"/>
      <c r="Q14" s="31"/>
      <c r="R14" s="40"/>
      <c r="S14" s="31"/>
      <c r="T14" s="31"/>
      <c r="U14" s="31"/>
      <c r="V14" s="39"/>
      <c r="W14" s="31"/>
      <c r="X14" s="50"/>
      <c r="Y14" s="49"/>
      <c r="Z14" s="49"/>
      <c r="AA14" s="49"/>
      <c r="AB14" s="49"/>
      <c r="AC14" s="49"/>
      <c r="AD14" s="49"/>
      <c r="AE14" s="49"/>
      <c r="AF14" s="49"/>
      <c r="AG14" s="49"/>
      <c r="AH14" s="49"/>
      <c r="AI14" s="49"/>
      <c r="AJ14" s="49"/>
      <c r="AK14" s="49"/>
      <c r="AL14" s="49"/>
      <c r="AM14" s="49"/>
      <c r="AN14" s="49"/>
      <c r="AO14" s="49"/>
      <c r="AP14" s="49"/>
    </row>
    <row r="15" spans="1:42" x14ac:dyDescent="0.25">
      <c r="A15" s="11"/>
      <c r="B15" s="154" t="str">
        <f>IF(LANGUAGE!A97="","",LANGUAGE!A97)</f>
        <v>Kontaktisik:</v>
      </c>
      <c r="C15" s="155"/>
      <c r="D15" s="156"/>
      <c r="E15" s="160"/>
      <c r="F15" s="157"/>
      <c r="G15" s="19"/>
      <c r="H15" s="109" t="str">
        <f>IF(LANGUAGE!A107="","",LANGUAGE!A107)</f>
        <v>Palun tagastage täidetud vorm aadressile:</v>
      </c>
      <c r="I15" s="109"/>
      <c r="J15" s="19"/>
      <c r="K15" s="19"/>
      <c r="L15" s="153"/>
      <c r="M15" s="153"/>
      <c r="N15" s="153"/>
      <c r="O15" s="153"/>
      <c r="P15" s="38"/>
      <c r="Q15" s="31"/>
      <c r="R15" s="40"/>
      <c r="S15" s="31"/>
      <c r="T15" s="31"/>
      <c r="U15" s="31"/>
      <c r="V15" s="39"/>
      <c r="W15" s="31"/>
      <c r="X15" s="50"/>
      <c r="Y15" s="49"/>
      <c r="Z15" s="49"/>
      <c r="AA15" s="49"/>
      <c r="AB15" s="49"/>
      <c r="AC15" s="49"/>
      <c r="AD15" s="49"/>
      <c r="AE15" s="49"/>
      <c r="AF15" s="49"/>
      <c r="AG15" s="49"/>
      <c r="AH15" s="49"/>
      <c r="AI15" s="49"/>
      <c r="AJ15" s="49"/>
      <c r="AK15" s="49"/>
      <c r="AL15" s="49"/>
      <c r="AM15" s="49"/>
      <c r="AN15" s="49"/>
      <c r="AO15" s="49"/>
      <c r="AP15" s="49"/>
    </row>
    <row r="16" spans="1:42" x14ac:dyDescent="0.25">
      <c r="A16" s="11"/>
      <c r="B16" s="154" t="str">
        <f>IF(LANGUAGE!A98="","",LANGUAGE!A98)</f>
        <v>Telefon:</v>
      </c>
      <c r="C16" s="155"/>
      <c r="D16" s="156"/>
      <c r="E16" s="160"/>
      <c r="F16" s="157"/>
      <c r="G16" s="19"/>
      <c r="H16" s="161" t="str">
        <f>IF(LANGUAGE!A108="","",LANGUAGE!A108)</f>
        <v>klienditeenindus@circlekeurope.com</v>
      </c>
      <c r="I16" s="161"/>
      <c r="J16" s="161"/>
      <c r="K16" s="161"/>
      <c r="L16" s="153"/>
      <c r="M16" s="153"/>
      <c r="N16" s="153"/>
      <c r="O16" s="153"/>
      <c r="Q16" s="31"/>
      <c r="R16" s="44"/>
      <c r="S16" s="31"/>
      <c r="T16" s="31"/>
      <c r="U16" s="31"/>
      <c r="V16" s="39"/>
      <c r="W16" s="31"/>
      <c r="X16" s="50"/>
      <c r="Y16" s="49"/>
      <c r="Z16" s="49"/>
      <c r="AA16" s="49"/>
      <c r="AB16" s="49"/>
      <c r="AC16" s="49"/>
      <c r="AD16" s="49"/>
      <c r="AE16" s="49"/>
      <c r="AF16" s="49"/>
      <c r="AG16" s="49"/>
      <c r="AH16" s="49"/>
      <c r="AI16" s="49"/>
      <c r="AJ16" s="49"/>
      <c r="AK16" s="49"/>
      <c r="AL16" s="49"/>
      <c r="AM16" s="49"/>
      <c r="AN16" s="49"/>
      <c r="AO16" s="49"/>
      <c r="AP16" s="49"/>
    </row>
    <row r="17" spans="1:42" x14ac:dyDescent="0.25">
      <c r="A17" s="11"/>
      <c r="B17" s="154" t="str">
        <f>IF(LANGUAGE!A99="","",LANGUAGE!A99)</f>
        <v>E-posti aadress:</v>
      </c>
      <c r="C17" s="155"/>
      <c r="D17" s="166"/>
      <c r="E17" s="160"/>
      <c r="F17" s="157"/>
      <c r="G17" s="26"/>
      <c r="H17" s="26"/>
      <c r="I17" s="26"/>
      <c r="J17" s="20"/>
      <c r="K17" s="25" t="s">
        <v>25</v>
      </c>
      <c r="L17" s="153"/>
      <c r="M17" s="153"/>
      <c r="N17" s="153"/>
      <c r="O17" s="153"/>
      <c r="P17" s="31"/>
      <c r="Q17" s="31"/>
      <c r="R17" s="44"/>
      <c r="S17" s="31"/>
      <c r="T17" s="31"/>
      <c r="U17" s="31"/>
      <c r="V17" s="39"/>
      <c r="W17" s="31"/>
      <c r="X17" s="31"/>
      <c r="Y17" s="49"/>
      <c r="Z17" s="49"/>
      <c r="AA17" s="49"/>
      <c r="AB17" s="49"/>
      <c r="AC17" s="49"/>
      <c r="AD17" s="49"/>
      <c r="AE17" s="49"/>
      <c r="AF17" s="49"/>
      <c r="AG17" s="49"/>
      <c r="AH17" s="49"/>
      <c r="AI17" s="49"/>
      <c r="AJ17" s="49"/>
      <c r="AK17" s="49"/>
      <c r="AL17" s="49"/>
      <c r="AM17" s="49"/>
      <c r="AN17" s="49"/>
      <c r="AO17" s="49"/>
      <c r="AP17" s="49"/>
    </row>
    <row r="18" spans="1:42" x14ac:dyDescent="0.25">
      <c r="A18" s="11"/>
      <c r="B18" s="3"/>
      <c r="C18" s="3"/>
      <c r="D18" s="1"/>
      <c r="E18" s="1"/>
      <c r="F18" s="1"/>
      <c r="G18" s="1"/>
      <c r="H18" s="1"/>
      <c r="I18" s="19"/>
      <c r="J18" s="21"/>
      <c r="K18" s="23" t="s">
        <v>25</v>
      </c>
      <c r="L18" s="23"/>
      <c r="M18" s="23"/>
      <c r="N18" s="19"/>
      <c r="O18" s="19"/>
      <c r="P18" s="31"/>
      <c r="Q18" s="31"/>
      <c r="R18" s="44"/>
      <c r="S18" s="31"/>
      <c r="T18" s="31"/>
      <c r="U18" s="31"/>
      <c r="V18" s="39"/>
      <c r="W18" s="31"/>
      <c r="X18" s="31"/>
      <c r="Y18" s="49"/>
      <c r="Z18" s="49"/>
      <c r="AA18" s="49"/>
      <c r="AB18" s="49"/>
      <c r="AC18" s="49"/>
      <c r="AD18" s="49"/>
      <c r="AE18" s="49"/>
      <c r="AF18" s="49"/>
      <c r="AG18" s="49"/>
      <c r="AH18" s="49"/>
      <c r="AI18" s="49"/>
      <c r="AJ18" s="49"/>
      <c r="AK18" s="49"/>
      <c r="AL18" s="49"/>
      <c r="AM18" s="49"/>
      <c r="AN18" s="49"/>
      <c r="AO18" s="49"/>
      <c r="AP18" s="49"/>
    </row>
    <row r="19" spans="1:42" ht="21" customHeight="1" x14ac:dyDescent="0.25">
      <c r="A19" s="149" t="str">
        <f>IF(LANGUAGE!A109="","",LANGUAGE!A109)</f>
        <v>BroBizz ID (kui on olemas)</v>
      </c>
      <c r="B19" s="53" t="str">
        <f>IF(LANGUAGE!A110="","",LANGUAGE!A110)</f>
        <v>Routex kütusekaardi number</v>
      </c>
      <c r="C19" s="164" t="str">
        <f>IF(LANGUAGE!A112="","",LANGUAGE!A112)</f>
        <v>Kehtivusaeg</v>
      </c>
      <c r="D19" s="165"/>
      <c r="E19" s="149" t="str">
        <f>IF(LANGUAGE!A115="","",LANGUAGE!A115)</f>
        <v>Sõiduki tüüp</v>
      </c>
      <c r="F19" s="149" t="str">
        <f>IF(LANGUAGE!A117="","",LANGUAGE!A117)</f>
        <v>Registrimass F.2</v>
      </c>
      <c r="G19" s="173" t="str">
        <f>IF(LANGUAGE!A214="","",LANGUAGE!A214)</f>
        <v>Sõiduki emissiooniklass</v>
      </c>
      <c r="H19" s="173" t="str">
        <f>IF(LANGUAGE!A215="","",LANGUAGE!A215)</f>
        <v>Sõiduki kütuse tüüp</v>
      </c>
      <c r="I19" s="149" t="str">
        <f>IF(LANGUAGE!A126="","",LANGUAGE!A126)</f>
        <v>Sõiduki pikkus</v>
      </c>
      <c r="J19" s="149" t="str">
        <f>IF(LANGUAGE!A119="","",LANGUAGE!A119)</f>
        <v>Numbrimärk
(tühikuteta)</v>
      </c>
      <c r="K19" s="149" t="str">
        <f>IF(LANGUAGE!A120="","",LANGUAGE!A120)</f>
        <v>Sõiduki riigi kood</v>
      </c>
      <c r="L19" s="158" t="str">
        <f>IF(LANGUAGE!A121="","",LANGUAGE!A121)</f>
        <v>Lisa Øresund-i soodustuse leping</v>
      </c>
      <c r="M19" s="158" t="str">
        <f>IF(LANGUAGE!A122="","",LANGUAGE!A122)</f>
        <v>Lisa "Green Discount" Storebaelt sillal</v>
      </c>
      <c r="N19" s="158" t="str">
        <f>IF(LANGUAGE!A124="","",LANGUAGE!A124)</f>
        <v>Telli praamikaart (Kuutasu 40/80/120 NOKi vastavalt sõiduki pikkusele)</v>
      </c>
      <c r="O19" s="158" t="str">
        <f>IF(LANGUAGE!A125="","",LANGUAGE!A125)</f>
        <v>Kas lisada parvlaevale Moss-Horten täiendav allahindlus?
(Kuutasu 60 NOK ilma käibemaksuta)</v>
      </c>
      <c r="P19" s="31"/>
      <c r="Q19" s="31"/>
      <c r="R19" s="31"/>
      <c r="S19" s="31"/>
      <c r="V19" s="39"/>
      <c r="W19" s="31"/>
      <c r="X19" s="31"/>
      <c r="Y19" s="49"/>
      <c r="Z19" s="49"/>
      <c r="AA19" s="49"/>
      <c r="AB19" s="49"/>
      <c r="AC19" s="49"/>
      <c r="AD19" s="49"/>
      <c r="AE19" s="49"/>
      <c r="AF19" s="49"/>
      <c r="AG19" s="49"/>
      <c r="AH19" s="49"/>
      <c r="AI19" s="49"/>
      <c r="AJ19" s="49"/>
      <c r="AK19" s="49"/>
      <c r="AL19" s="49"/>
      <c r="AM19" s="49"/>
      <c r="AN19" s="49"/>
      <c r="AO19" s="49"/>
      <c r="AP19" s="49"/>
    </row>
    <row r="20" spans="1:42" ht="45" customHeight="1" x14ac:dyDescent="0.25">
      <c r="A20" s="150"/>
      <c r="B20" s="54" t="str">
        <f>IF(LANGUAGE!A111="","",LANGUAGE!A111)</f>
        <v>Kaardi number koosneb 18 numbrist (tühikuteta)</v>
      </c>
      <c r="C20" s="10" t="str">
        <f>IF(LANGUAGE!A113="","",LANGUAGE!A113)</f>
        <v>Kuu</v>
      </c>
      <c r="D20" s="10" t="str">
        <f>IF(LANGUAGE!A114="","",LANGUAGE!A114)</f>
        <v>Aasta</v>
      </c>
      <c r="E20" s="150"/>
      <c r="F20" s="150"/>
      <c r="G20" s="174"/>
      <c r="H20" s="174"/>
      <c r="I20" s="150"/>
      <c r="J20" s="150"/>
      <c r="K20" s="150"/>
      <c r="L20" s="159"/>
      <c r="M20" s="159"/>
      <c r="N20" s="159"/>
      <c r="O20" s="159"/>
      <c r="P20" s="31"/>
      <c r="Q20" s="31"/>
      <c r="R20" s="31"/>
      <c r="S20" s="31"/>
      <c r="V20" s="39"/>
      <c r="W20" s="31"/>
      <c r="X20" s="31"/>
      <c r="Y20" s="49"/>
      <c r="Z20" s="49"/>
      <c r="AA20" s="49"/>
      <c r="AB20" s="49"/>
      <c r="AC20" s="49"/>
      <c r="AD20" s="49"/>
      <c r="AE20" s="49"/>
      <c r="AF20" s="49"/>
      <c r="AG20" s="49"/>
      <c r="AH20" s="49"/>
      <c r="AI20" s="49"/>
      <c r="AJ20" s="49"/>
      <c r="AK20" s="49"/>
      <c r="AL20" s="49"/>
      <c r="AM20" s="49"/>
      <c r="AN20" s="49"/>
      <c r="AO20" s="49"/>
      <c r="AP20" s="49"/>
    </row>
    <row r="21" spans="1:42" x14ac:dyDescent="0.25">
      <c r="A21" s="133"/>
      <c r="B21" s="133"/>
      <c r="C21" s="134"/>
      <c r="D21" s="134"/>
      <c r="E21" s="134"/>
      <c r="F21" s="134"/>
      <c r="G21" s="134"/>
      <c r="H21" s="134"/>
      <c r="I21" s="134"/>
      <c r="J21" s="134"/>
      <c r="K21" s="134"/>
      <c r="L21" s="134" t="str">
        <f>LANGUAGE!$A$83</f>
        <v>EI</v>
      </c>
      <c r="M21" s="134" t="str">
        <f>LANGUAGE!$A$83</f>
        <v>EI</v>
      </c>
      <c r="N21" s="134" t="str">
        <f>LANGUAGE!$A$83</f>
        <v>EI</v>
      </c>
      <c r="O21" s="134" t="str">
        <f>LANGUAGE!$A$83</f>
        <v>EI</v>
      </c>
      <c r="P21" s="31"/>
      <c r="Q21" s="31"/>
      <c r="R21" s="31"/>
      <c r="S21" s="31"/>
      <c r="V21" s="39"/>
      <c r="W21" s="31"/>
      <c r="X21" s="31"/>
      <c r="Y21" s="49"/>
      <c r="Z21" s="49"/>
      <c r="AA21" s="49"/>
      <c r="AB21" s="49"/>
      <c r="AC21" s="49"/>
      <c r="AD21" s="49"/>
      <c r="AE21" s="49"/>
      <c r="AF21" s="49"/>
      <c r="AG21" s="49"/>
      <c r="AH21" s="49"/>
      <c r="AI21" s="49"/>
      <c r="AJ21" s="49"/>
      <c r="AK21" s="49"/>
      <c r="AL21" s="49"/>
      <c r="AM21" s="49"/>
      <c r="AN21" s="49"/>
      <c r="AO21" s="49"/>
      <c r="AP21" s="49"/>
    </row>
    <row r="22" spans="1:42" x14ac:dyDescent="0.25">
      <c r="A22" s="133"/>
      <c r="B22" s="29"/>
      <c r="C22" s="134"/>
      <c r="D22" s="134"/>
      <c r="E22" s="134"/>
      <c r="F22" s="134"/>
      <c r="G22" s="134"/>
      <c r="H22" s="134"/>
      <c r="I22" s="134"/>
      <c r="J22" s="134"/>
      <c r="K22" s="134"/>
      <c r="L22" s="134" t="str">
        <f>LANGUAGE!$A$83</f>
        <v>EI</v>
      </c>
      <c r="M22" s="134" t="str">
        <f>LANGUAGE!$A$83</f>
        <v>EI</v>
      </c>
      <c r="N22" s="134" t="str">
        <f>LANGUAGE!$A$83</f>
        <v>EI</v>
      </c>
      <c r="O22" s="134" t="str">
        <f>LANGUAGE!$A$83</f>
        <v>EI</v>
      </c>
      <c r="P22" s="31"/>
      <c r="Q22" s="31"/>
      <c r="R22" s="31"/>
      <c r="S22" s="31"/>
      <c r="V22" s="39"/>
      <c r="W22" s="31"/>
      <c r="X22" s="31"/>
      <c r="Y22" s="49"/>
      <c r="Z22" s="49"/>
      <c r="AA22" s="49"/>
      <c r="AB22" s="49"/>
      <c r="AC22" s="49"/>
      <c r="AD22" s="49"/>
      <c r="AE22" s="49"/>
      <c r="AF22" s="49"/>
      <c r="AG22" s="49"/>
      <c r="AH22" s="49"/>
      <c r="AI22" s="49"/>
      <c r="AJ22" s="49"/>
      <c r="AK22" s="49"/>
      <c r="AL22" s="49"/>
      <c r="AM22" s="49"/>
      <c r="AN22" s="49"/>
      <c r="AO22" s="49"/>
      <c r="AP22" s="49"/>
    </row>
    <row r="23" spans="1:42" x14ac:dyDescent="0.25">
      <c r="A23" s="133"/>
      <c r="B23" s="29"/>
      <c r="C23" s="134"/>
      <c r="D23" s="134"/>
      <c r="E23" s="134"/>
      <c r="F23" s="134"/>
      <c r="G23" s="134"/>
      <c r="H23" s="134"/>
      <c r="I23" s="134"/>
      <c r="J23" s="134"/>
      <c r="K23" s="134"/>
      <c r="L23" s="134" t="str">
        <f>LANGUAGE!$A$83</f>
        <v>EI</v>
      </c>
      <c r="M23" s="134" t="str">
        <f>LANGUAGE!$A$83</f>
        <v>EI</v>
      </c>
      <c r="N23" s="134" t="str">
        <f>LANGUAGE!$A$83</f>
        <v>EI</v>
      </c>
      <c r="O23" s="134" t="str">
        <f>LANGUAGE!$A$83</f>
        <v>EI</v>
      </c>
      <c r="P23" s="31"/>
      <c r="Q23" s="31"/>
      <c r="R23" s="31"/>
      <c r="S23" s="31"/>
      <c r="V23" s="39"/>
      <c r="W23" s="31"/>
      <c r="X23" s="31"/>
      <c r="Y23" s="49"/>
      <c r="Z23" s="49"/>
      <c r="AA23" s="49"/>
      <c r="AB23" s="49"/>
      <c r="AC23" s="49"/>
      <c r="AD23" s="49"/>
      <c r="AE23" s="49"/>
      <c r="AF23" s="49"/>
      <c r="AG23" s="49"/>
      <c r="AH23" s="49"/>
      <c r="AI23" s="49"/>
      <c r="AJ23" s="49"/>
      <c r="AK23" s="49"/>
      <c r="AL23" s="49"/>
      <c r="AM23" s="49"/>
      <c r="AN23" s="49"/>
      <c r="AO23" s="49"/>
      <c r="AP23" s="49"/>
    </row>
    <row r="24" spans="1:42" x14ac:dyDescent="0.25">
      <c r="A24" s="133"/>
      <c r="B24" s="29"/>
      <c r="C24" s="134"/>
      <c r="D24" s="134"/>
      <c r="E24" s="134"/>
      <c r="F24" s="134"/>
      <c r="G24" s="134"/>
      <c r="H24" s="134"/>
      <c r="I24" s="134"/>
      <c r="J24" s="134"/>
      <c r="K24" s="134"/>
      <c r="L24" s="134" t="str">
        <f>LANGUAGE!$A$83</f>
        <v>EI</v>
      </c>
      <c r="M24" s="134" t="str">
        <f>LANGUAGE!$A$83</f>
        <v>EI</v>
      </c>
      <c r="N24" s="134" t="str">
        <f>LANGUAGE!$A$83</f>
        <v>EI</v>
      </c>
      <c r="O24" s="134" t="str">
        <f>LANGUAGE!$A$83</f>
        <v>EI</v>
      </c>
      <c r="P24" s="31"/>
      <c r="Q24" s="31"/>
      <c r="R24" s="31"/>
      <c r="S24" s="31"/>
      <c r="V24" s="39"/>
      <c r="W24" s="31"/>
      <c r="X24" s="31"/>
      <c r="Y24" s="49"/>
      <c r="Z24" s="49"/>
      <c r="AA24" s="49"/>
      <c r="AB24" s="49"/>
      <c r="AC24" s="49"/>
      <c r="AD24" s="49"/>
      <c r="AE24" s="49"/>
      <c r="AF24" s="49"/>
      <c r="AG24" s="49"/>
      <c r="AH24" s="49"/>
      <c r="AI24" s="49"/>
      <c r="AJ24" s="49"/>
      <c r="AK24" s="49"/>
      <c r="AL24" s="49"/>
      <c r="AM24" s="49"/>
      <c r="AN24" s="49"/>
      <c r="AO24" s="49"/>
      <c r="AP24" s="49"/>
    </row>
    <row r="25" spans="1:42" x14ac:dyDescent="0.25">
      <c r="A25" s="133"/>
      <c r="B25" s="29"/>
      <c r="C25" s="134"/>
      <c r="D25" s="134"/>
      <c r="E25" s="134"/>
      <c r="F25" s="134"/>
      <c r="G25" s="134"/>
      <c r="H25" s="134"/>
      <c r="I25" s="134"/>
      <c r="J25" s="134"/>
      <c r="K25" s="134"/>
      <c r="L25" s="134" t="str">
        <f>LANGUAGE!$A$83</f>
        <v>EI</v>
      </c>
      <c r="M25" s="134" t="str">
        <f>LANGUAGE!$A$83</f>
        <v>EI</v>
      </c>
      <c r="N25" s="134" t="str">
        <f>LANGUAGE!$A$83</f>
        <v>EI</v>
      </c>
      <c r="O25" s="134" t="str">
        <f>LANGUAGE!$A$83</f>
        <v>EI</v>
      </c>
      <c r="P25" s="31"/>
      <c r="Q25" s="31"/>
      <c r="R25" s="31"/>
      <c r="S25" s="31"/>
      <c r="V25" s="39"/>
      <c r="W25" s="31"/>
      <c r="X25" s="31"/>
      <c r="Y25" s="49"/>
      <c r="Z25" s="49"/>
      <c r="AA25" s="49"/>
      <c r="AB25" s="49"/>
      <c r="AC25" s="49"/>
      <c r="AD25" s="49"/>
      <c r="AE25" s="49"/>
      <c r="AF25" s="49"/>
      <c r="AG25" s="49"/>
      <c r="AH25" s="49"/>
      <c r="AI25" s="49"/>
      <c r="AJ25" s="49"/>
      <c r="AK25" s="49"/>
      <c r="AL25" s="49"/>
      <c r="AM25" s="49"/>
      <c r="AN25" s="49"/>
      <c r="AO25" s="49"/>
      <c r="AP25" s="49"/>
    </row>
    <row r="26" spans="1:42" x14ac:dyDescent="0.25">
      <c r="A26" s="133"/>
      <c r="B26" s="29"/>
      <c r="C26" s="134"/>
      <c r="D26" s="134"/>
      <c r="E26" s="134"/>
      <c r="F26" s="134"/>
      <c r="G26" s="134"/>
      <c r="H26" s="134"/>
      <c r="I26" s="134"/>
      <c r="J26" s="134"/>
      <c r="K26" s="134"/>
      <c r="L26" s="134" t="str">
        <f>LANGUAGE!$A$83</f>
        <v>EI</v>
      </c>
      <c r="M26" s="134" t="str">
        <f>LANGUAGE!$A$83</f>
        <v>EI</v>
      </c>
      <c r="N26" s="134" t="str">
        <f>LANGUAGE!$A$83</f>
        <v>EI</v>
      </c>
      <c r="O26" s="134" t="str">
        <f>LANGUAGE!$A$83</f>
        <v>EI</v>
      </c>
      <c r="P26" s="31"/>
      <c r="Q26" s="31"/>
      <c r="R26" s="31"/>
      <c r="S26" s="31"/>
      <c r="V26" s="39"/>
      <c r="W26" s="31"/>
      <c r="X26" s="31"/>
      <c r="Y26" s="49"/>
      <c r="Z26" s="49"/>
      <c r="AA26" s="49"/>
      <c r="AB26" s="49"/>
      <c r="AC26" s="49"/>
      <c r="AD26" s="49"/>
      <c r="AE26" s="49"/>
      <c r="AF26" s="49"/>
      <c r="AG26" s="49"/>
      <c r="AH26" s="49"/>
      <c r="AI26" s="49"/>
      <c r="AJ26" s="49"/>
      <c r="AK26" s="49"/>
      <c r="AL26" s="49"/>
      <c r="AM26" s="49"/>
      <c r="AN26" s="49"/>
      <c r="AO26" s="49"/>
      <c r="AP26" s="49"/>
    </row>
    <row r="27" spans="1:42" x14ac:dyDescent="0.25">
      <c r="A27" s="133"/>
      <c r="B27" s="29"/>
      <c r="C27" s="134"/>
      <c r="D27" s="134"/>
      <c r="E27" s="134"/>
      <c r="F27" s="134"/>
      <c r="G27" s="134"/>
      <c r="H27" s="134"/>
      <c r="I27" s="134"/>
      <c r="J27" s="134"/>
      <c r="K27" s="134"/>
      <c r="L27" s="134" t="str">
        <f>LANGUAGE!$A$83</f>
        <v>EI</v>
      </c>
      <c r="M27" s="134" t="str">
        <f>LANGUAGE!$A$83</f>
        <v>EI</v>
      </c>
      <c r="N27" s="134" t="str">
        <f>LANGUAGE!$A$83</f>
        <v>EI</v>
      </c>
      <c r="O27" s="134" t="str">
        <f>LANGUAGE!$A$83</f>
        <v>EI</v>
      </c>
      <c r="P27" s="31"/>
      <c r="Q27" s="31" t="s">
        <v>25</v>
      </c>
      <c r="R27" s="31"/>
      <c r="S27" s="31"/>
      <c r="V27" s="39"/>
      <c r="W27" s="31"/>
      <c r="X27" s="31"/>
      <c r="Y27" s="49"/>
      <c r="Z27" s="49"/>
      <c r="AA27" s="49"/>
      <c r="AB27" s="49"/>
      <c r="AC27" s="49"/>
      <c r="AD27" s="49"/>
      <c r="AE27" s="49"/>
      <c r="AF27" s="49"/>
      <c r="AG27" s="49"/>
      <c r="AH27" s="49"/>
      <c r="AI27" s="49"/>
      <c r="AJ27" s="49"/>
      <c r="AK27" s="49"/>
      <c r="AL27" s="49"/>
      <c r="AM27" s="49"/>
      <c r="AN27" s="49"/>
      <c r="AO27" s="49"/>
      <c r="AP27" s="49"/>
    </row>
    <row r="28" spans="1:42" x14ac:dyDescent="0.25">
      <c r="A28" s="133"/>
      <c r="B28" s="29"/>
      <c r="C28" s="134"/>
      <c r="D28" s="134"/>
      <c r="E28" s="134"/>
      <c r="F28" s="134"/>
      <c r="G28" s="134"/>
      <c r="H28" s="134"/>
      <c r="I28" s="134"/>
      <c r="J28" s="134"/>
      <c r="K28" s="134"/>
      <c r="L28" s="134" t="str">
        <f>LANGUAGE!$A$83</f>
        <v>EI</v>
      </c>
      <c r="M28" s="134" t="str">
        <f>LANGUAGE!$A$83</f>
        <v>EI</v>
      </c>
      <c r="N28" s="134" t="str">
        <f>LANGUAGE!$A$83</f>
        <v>EI</v>
      </c>
      <c r="O28" s="134" t="str">
        <f>LANGUAGE!$A$83</f>
        <v>EI</v>
      </c>
      <c r="P28" s="31"/>
      <c r="Q28" s="31"/>
      <c r="R28" s="31"/>
      <c r="S28" s="31"/>
      <c r="V28" s="39"/>
      <c r="W28" s="31"/>
      <c r="X28" s="31"/>
      <c r="Y28" s="49"/>
      <c r="Z28" s="49"/>
      <c r="AA28" s="49"/>
      <c r="AB28" s="49"/>
      <c r="AC28" s="49"/>
      <c r="AD28" s="49"/>
      <c r="AE28" s="49"/>
      <c r="AF28" s="49"/>
      <c r="AG28" s="49"/>
      <c r="AH28" s="49"/>
      <c r="AI28" s="49"/>
      <c r="AJ28" s="49"/>
      <c r="AK28" s="49"/>
      <c r="AL28" s="49"/>
      <c r="AM28" s="49"/>
      <c r="AN28" s="49"/>
      <c r="AO28" s="49"/>
      <c r="AP28" s="49"/>
    </row>
    <row r="29" spans="1:42" x14ac:dyDescent="0.25">
      <c r="A29" s="133"/>
      <c r="B29" s="29"/>
      <c r="C29" s="134"/>
      <c r="D29" s="134"/>
      <c r="E29" s="134"/>
      <c r="F29" s="134"/>
      <c r="G29" s="134"/>
      <c r="H29" s="134"/>
      <c r="I29" s="134"/>
      <c r="J29" s="134"/>
      <c r="K29" s="134"/>
      <c r="L29" s="134" t="str">
        <f>LANGUAGE!$A$83</f>
        <v>EI</v>
      </c>
      <c r="M29" s="134" t="str">
        <f>LANGUAGE!$A$83</f>
        <v>EI</v>
      </c>
      <c r="N29" s="134" t="str">
        <f>LANGUAGE!$A$83</f>
        <v>EI</v>
      </c>
      <c r="O29" s="134" t="str">
        <f>LANGUAGE!$A$83</f>
        <v>EI</v>
      </c>
      <c r="P29" s="31"/>
      <c r="Q29" s="31"/>
      <c r="R29" s="31"/>
      <c r="S29" s="31"/>
      <c r="V29" s="39"/>
      <c r="W29" s="31"/>
      <c r="X29" s="31"/>
      <c r="Y29" s="49"/>
      <c r="Z29" s="49"/>
      <c r="AA29" s="49"/>
      <c r="AB29" s="49"/>
      <c r="AC29" s="49"/>
      <c r="AD29" s="49"/>
      <c r="AE29" s="49"/>
      <c r="AF29" s="49"/>
      <c r="AG29" s="49"/>
      <c r="AH29" s="49"/>
      <c r="AI29" s="49"/>
      <c r="AJ29" s="49"/>
      <c r="AK29" s="49"/>
      <c r="AL29" s="49"/>
      <c r="AM29" s="49"/>
      <c r="AN29" s="49"/>
      <c r="AO29" s="49"/>
      <c r="AP29" s="49"/>
    </row>
    <row r="30" spans="1:42" x14ac:dyDescent="0.25">
      <c r="A30" s="133"/>
      <c r="B30" s="29"/>
      <c r="C30" s="134"/>
      <c r="D30" s="134"/>
      <c r="E30" s="134"/>
      <c r="F30" s="134"/>
      <c r="G30" s="134"/>
      <c r="H30" s="134"/>
      <c r="I30" s="134"/>
      <c r="J30" s="134"/>
      <c r="K30" s="134"/>
      <c r="L30" s="134" t="str">
        <f>LANGUAGE!$A$83</f>
        <v>EI</v>
      </c>
      <c r="M30" s="134" t="str">
        <f>LANGUAGE!$A$83</f>
        <v>EI</v>
      </c>
      <c r="N30" s="134" t="str">
        <f>LANGUAGE!$A$83</f>
        <v>EI</v>
      </c>
      <c r="O30" s="134" t="str">
        <f>LANGUAGE!$A$83</f>
        <v>EI</v>
      </c>
      <c r="P30" s="31"/>
      <c r="Q30" s="31"/>
      <c r="R30" s="31"/>
      <c r="S30" s="31"/>
      <c r="V30" s="39"/>
      <c r="W30" s="31"/>
      <c r="X30" s="31"/>
      <c r="Y30" s="49"/>
      <c r="Z30" s="49"/>
      <c r="AA30" s="49"/>
      <c r="AB30" s="49"/>
      <c r="AC30" s="49"/>
      <c r="AD30" s="49"/>
      <c r="AE30" s="49"/>
      <c r="AF30" s="49"/>
      <c r="AG30" s="49"/>
      <c r="AH30" s="49"/>
      <c r="AI30" s="49"/>
      <c r="AJ30" s="49"/>
      <c r="AK30" s="49"/>
      <c r="AL30" s="49"/>
      <c r="AM30" s="49"/>
      <c r="AN30" s="49"/>
      <c r="AO30" s="49"/>
      <c r="AP30" s="49"/>
    </row>
    <row r="31" spans="1:42" x14ac:dyDescent="0.25">
      <c r="A31" s="133"/>
      <c r="B31" s="29"/>
      <c r="C31" s="134"/>
      <c r="D31" s="134"/>
      <c r="E31" s="134"/>
      <c r="F31" s="134"/>
      <c r="G31" s="134"/>
      <c r="H31" s="134"/>
      <c r="I31" s="134"/>
      <c r="J31" s="134"/>
      <c r="K31" s="134"/>
      <c r="L31" s="134" t="str">
        <f>LANGUAGE!$A$83</f>
        <v>EI</v>
      </c>
      <c r="M31" s="134" t="str">
        <f>LANGUAGE!$A$83</f>
        <v>EI</v>
      </c>
      <c r="N31" s="134" t="str">
        <f>LANGUAGE!$A$83</f>
        <v>EI</v>
      </c>
      <c r="O31" s="134" t="str">
        <f>LANGUAGE!$A$83</f>
        <v>EI</v>
      </c>
      <c r="P31" s="31"/>
      <c r="Q31" s="31"/>
      <c r="R31" s="31"/>
      <c r="S31" s="31"/>
      <c r="V31" s="39"/>
      <c r="W31" s="31"/>
      <c r="X31" s="31"/>
      <c r="Y31" s="49"/>
      <c r="Z31" s="49"/>
      <c r="AA31" s="49"/>
      <c r="AB31" s="49"/>
      <c r="AC31" s="49"/>
      <c r="AD31" s="49"/>
      <c r="AE31" s="49"/>
      <c r="AF31" s="49"/>
      <c r="AG31" s="49"/>
      <c r="AH31" s="49"/>
      <c r="AI31" s="49"/>
      <c r="AJ31" s="49"/>
      <c r="AK31" s="49"/>
      <c r="AL31" s="49"/>
      <c r="AM31" s="49"/>
      <c r="AN31" s="49"/>
      <c r="AO31" s="49"/>
      <c r="AP31" s="49"/>
    </row>
    <row r="32" spans="1:42" x14ac:dyDescent="0.25">
      <c r="A32" s="133"/>
      <c r="B32" s="29"/>
      <c r="C32" s="134"/>
      <c r="D32" s="134"/>
      <c r="E32" s="134"/>
      <c r="F32" s="134"/>
      <c r="G32" s="134"/>
      <c r="H32" s="134"/>
      <c r="I32" s="134"/>
      <c r="J32" s="134"/>
      <c r="K32" s="134"/>
      <c r="L32" s="134" t="str">
        <f>LANGUAGE!$A$83</f>
        <v>EI</v>
      </c>
      <c r="M32" s="134" t="str">
        <f>LANGUAGE!$A$83</f>
        <v>EI</v>
      </c>
      <c r="N32" s="134" t="str">
        <f>LANGUAGE!$A$83</f>
        <v>EI</v>
      </c>
      <c r="O32" s="134" t="str">
        <f>LANGUAGE!$A$83</f>
        <v>EI</v>
      </c>
      <c r="P32" s="31"/>
      <c r="Q32" s="31"/>
      <c r="R32" s="31"/>
      <c r="S32" s="31"/>
      <c r="V32" s="39"/>
      <c r="W32" s="31"/>
      <c r="X32" s="31"/>
      <c r="Y32" s="49"/>
      <c r="Z32" s="49"/>
      <c r="AA32" s="49"/>
      <c r="AB32" s="49"/>
      <c r="AC32" s="49"/>
      <c r="AD32" s="49"/>
      <c r="AE32" s="49"/>
      <c r="AF32" s="49"/>
      <c r="AG32" s="49"/>
      <c r="AH32" s="49"/>
      <c r="AI32" s="49"/>
      <c r="AJ32" s="49"/>
      <c r="AK32" s="49"/>
      <c r="AL32" s="49"/>
      <c r="AM32" s="49"/>
      <c r="AN32" s="49"/>
      <c r="AO32" s="49"/>
      <c r="AP32" s="49"/>
    </row>
    <row r="33" spans="1:42" x14ac:dyDescent="0.25">
      <c r="A33" s="133"/>
      <c r="B33" s="29"/>
      <c r="C33" s="134"/>
      <c r="D33" s="134"/>
      <c r="E33" s="134"/>
      <c r="F33" s="134"/>
      <c r="G33" s="134"/>
      <c r="H33" s="134"/>
      <c r="I33" s="134"/>
      <c r="J33" s="134"/>
      <c r="K33" s="134"/>
      <c r="L33" s="134" t="str">
        <f>LANGUAGE!$A$83</f>
        <v>EI</v>
      </c>
      <c r="M33" s="134" t="str">
        <f>LANGUAGE!$A$83</f>
        <v>EI</v>
      </c>
      <c r="N33" s="134" t="str">
        <f>LANGUAGE!$A$83</f>
        <v>EI</v>
      </c>
      <c r="O33" s="134" t="str">
        <f>LANGUAGE!$A$83</f>
        <v>EI</v>
      </c>
      <c r="P33" s="31"/>
      <c r="Q33" s="31"/>
      <c r="R33" s="31"/>
      <c r="S33" s="31"/>
      <c r="V33" s="39"/>
      <c r="W33" s="31"/>
      <c r="X33" s="31"/>
      <c r="Y33" s="49"/>
      <c r="Z33" s="49"/>
      <c r="AA33" s="49"/>
      <c r="AB33" s="49"/>
      <c r="AC33" s="49"/>
      <c r="AD33" s="49"/>
      <c r="AE33" s="49"/>
      <c r="AF33" s="49"/>
      <c r="AG33" s="49"/>
      <c r="AH33" s="49"/>
      <c r="AI33" s="49"/>
      <c r="AJ33" s="49"/>
      <c r="AK33" s="49"/>
      <c r="AL33" s="49"/>
      <c r="AM33" s="49"/>
      <c r="AN33" s="49"/>
      <c r="AO33" s="49"/>
      <c r="AP33" s="49"/>
    </row>
    <row r="34" spans="1:42" x14ac:dyDescent="0.25">
      <c r="A34" s="133"/>
      <c r="B34" s="29"/>
      <c r="C34" s="134"/>
      <c r="D34" s="134"/>
      <c r="E34" s="134"/>
      <c r="F34" s="134"/>
      <c r="G34" s="134"/>
      <c r="H34" s="134"/>
      <c r="I34" s="134"/>
      <c r="J34" s="134"/>
      <c r="K34" s="134"/>
      <c r="L34" s="134" t="str">
        <f>LANGUAGE!$A$83</f>
        <v>EI</v>
      </c>
      <c r="M34" s="134" t="str">
        <f>LANGUAGE!$A$83</f>
        <v>EI</v>
      </c>
      <c r="N34" s="134" t="str">
        <f>LANGUAGE!$A$83</f>
        <v>EI</v>
      </c>
      <c r="O34" s="134" t="str">
        <f>LANGUAGE!$A$83</f>
        <v>EI</v>
      </c>
      <c r="P34" s="31"/>
      <c r="Q34" s="31"/>
      <c r="R34" s="31"/>
      <c r="S34" s="31"/>
      <c r="V34" s="39"/>
      <c r="W34" s="31"/>
      <c r="X34" s="31"/>
      <c r="Y34" s="49"/>
      <c r="Z34" s="49"/>
      <c r="AA34" s="49"/>
      <c r="AB34" s="49"/>
      <c r="AC34" s="49"/>
      <c r="AD34" s="49"/>
      <c r="AE34" s="49"/>
      <c r="AF34" s="49"/>
      <c r="AG34" s="49"/>
      <c r="AH34" s="49"/>
      <c r="AI34" s="49"/>
      <c r="AJ34" s="49"/>
      <c r="AK34" s="49"/>
      <c r="AL34" s="49"/>
      <c r="AM34" s="49"/>
      <c r="AN34" s="49"/>
      <c r="AO34" s="49"/>
      <c r="AP34" s="49"/>
    </row>
    <row r="35" spans="1:42" x14ac:dyDescent="0.25">
      <c r="A35" s="133"/>
      <c r="B35" s="29"/>
      <c r="C35" s="134"/>
      <c r="D35" s="134"/>
      <c r="E35" s="134"/>
      <c r="F35" s="134"/>
      <c r="G35" s="134"/>
      <c r="H35" s="134"/>
      <c r="I35" s="134"/>
      <c r="J35" s="134"/>
      <c r="K35" s="134"/>
      <c r="L35" s="134" t="str">
        <f>LANGUAGE!$A$83</f>
        <v>EI</v>
      </c>
      <c r="M35" s="134" t="str">
        <f>LANGUAGE!$A$83</f>
        <v>EI</v>
      </c>
      <c r="N35" s="134" t="str">
        <f>LANGUAGE!$A$83</f>
        <v>EI</v>
      </c>
      <c r="O35" s="134" t="str">
        <f>LANGUAGE!$A$83</f>
        <v>EI</v>
      </c>
      <c r="P35" s="31"/>
      <c r="Q35" s="31"/>
      <c r="R35" s="31"/>
      <c r="S35" s="31"/>
      <c r="V35" s="39"/>
      <c r="W35" s="31"/>
      <c r="X35" s="31"/>
      <c r="Y35" s="49"/>
      <c r="Z35" s="49"/>
      <c r="AA35" s="49"/>
      <c r="AB35" s="49"/>
      <c r="AC35" s="49"/>
      <c r="AD35" s="49"/>
      <c r="AE35" s="49"/>
      <c r="AF35" s="49"/>
      <c r="AG35" s="49"/>
      <c r="AH35" s="49"/>
      <c r="AI35" s="49"/>
      <c r="AJ35" s="49"/>
      <c r="AK35" s="49"/>
      <c r="AL35" s="49"/>
      <c r="AM35" s="49"/>
      <c r="AN35" s="49"/>
      <c r="AO35" s="49"/>
      <c r="AP35" s="49"/>
    </row>
    <row r="36" spans="1:42" x14ac:dyDescent="0.25">
      <c r="A36" s="133"/>
      <c r="B36" s="29"/>
      <c r="C36" s="134"/>
      <c r="D36" s="134"/>
      <c r="E36" s="134"/>
      <c r="F36" s="134"/>
      <c r="G36" s="134"/>
      <c r="H36" s="134"/>
      <c r="I36" s="134"/>
      <c r="J36" s="134"/>
      <c r="K36" s="134"/>
      <c r="L36" s="134" t="str">
        <f>LANGUAGE!$A$83</f>
        <v>EI</v>
      </c>
      <c r="M36" s="134" t="str">
        <f>LANGUAGE!$A$83</f>
        <v>EI</v>
      </c>
      <c r="N36" s="134" t="str">
        <f>LANGUAGE!$A$83</f>
        <v>EI</v>
      </c>
      <c r="O36" s="134" t="str">
        <f>LANGUAGE!$A$83</f>
        <v>EI</v>
      </c>
      <c r="P36" s="31"/>
      <c r="Q36" s="31"/>
      <c r="R36" s="31"/>
      <c r="S36" s="31"/>
      <c r="V36" s="39"/>
      <c r="W36" s="31"/>
      <c r="X36" s="31"/>
      <c r="Y36" s="49"/>
      <c r="Z36" s="49"/>
      <c r="AA36" s="49"/>
      <c r="AB36" s="49"/>
      <c r="AC36" s="49"/>
      <c r="AD36" s="49"/>
      <c r="AE36" s="49"/>
      <c r="AF36" s="49"/>
      <c r="AG36" s="49"/>
      <c r="AH36" s="49"/>
      <c r="AI36" s="49"/>
      <c r="AJ36" s="49"/>
      <c r="AK36" s="49"/>
      <c r="AL36" s="49"/>
      <c r="AM36" s="49"/>
      <c r="AN36" s="49"/>
      <c r="AO36" s="49"/>
      <c r="AP36" s="49"/>
    </row>
    <row r="37" spans="1:42" x14ac:dyDescent="0.25">
      <c r="A37" s="133"/>
      <c r="B37" s="29"/>
      <c r="C37" s="134"/>
      <c r="D37" s="134"/>
      <c r="E37" s="134"/>
      <c r="F37" s="134"/>
      <c r="G37" s="134"/>
      <c r="H37" s="134"/>
      <c r="I37" s="134"/>
      <c r="J37" s="134"/>
      <c r="K37" s="134"/>
      <c r="L37" s="134" t="str">
        <f>LANGUAGE!$A$83</f>
        <v>EI</v>
      </c>
      <c r="M37" s="134" t="str">
        <f>LANGUAGE!$A$83</f>
        <v>EI</v>
      </c>
      <c r="N37" s="134" t="str">
        <f>LANGUAGE!$A$83</f>
        <v>EI</v>
      </c>
      <c r="O37" s="134" t="str">
        <f>LANGUAGE!$A$83</f>
        <v>EI</v>
      </c>
      <c r="P37" s="31"/>
      <c r="Q37" s="31"/>
      <c r="R37" s="31"/>
      <c r="S37" s="31"/>
      <c r="V37" s="39"/>
      <c r="W37" s="31"/>
      <c r="X37" s="31"/>
      <c r="Y37" s="49"/>
      <c r="Z37" s="49"/>
      <c r="AA37" s="49"/>
      <c r="AB37" s="49"/>
      <c r="AC37" s="49"/>
      <c r="AD37" s="49"/>
      <c r="AE37" s="49"/>
      <c r="AF37" s="49"/>
      <c r="AG37" s="49"/>
      <c r="AH37" s="49"/>
      <c r="AI37" s="49"/>
      <c r="AJ37" s="49"/>
      <c r="AK37" s="49"/>
      <c r="AL37" s="49"/>
      <c r="AM37" s="49"/>
      <c r="AN37" s="49"/>
      <c r="AO37" s="49"/>
      <c r="AP37" s="49"/>
    </row>
    <row r="38" spans="1:42" x14ac:dyDescent="0.25">
      <c r="A38" s="133"/>
      <c r="B38" s="29"/>
      <c r="C38" s="134"/>
      <c r="D38" s="134"/>
      <c r="E38" s="134"/>
      <c r="F38" s="134"/>
      <c r="G38" s="134"/>
      <c r="H38" s="134"/>
      <c r="I38" s="134"/>
      <c r="J38" s="134"/>
      <c r="K38" s="134"/>
      <c r="L38" s="134" t="str">
        <f>LANGUAGE!$A$83</f>
        <v>EI</v>
      </c>
      <c r="M38" s="134" t="str">
        <f>LANGUAGE!$A$83</f>
        <v>EI</v>
      </c>
      <c r="N38" s="134" t="str">
        <f>LANGUAGE!$A$83</f>
        <v>EI</v>
      </c>
      <c r="O38" s="134" t="str">
        <f>LANGUAGE!$A$83</f>
        <v>EI</v>
      </c>
      <c r="P38" s="31"/>
      <c r="Q38" s="31"/>
      <c r="R38" s="31"/>
      <c r="S38" s="31"/>
      <c r="V38" s="39"/>
      <c r="W38" s="31"/>
      <c r="X38" s="31"/>
      <c r="Y38" s="49"/>
      <c r="Z38" s="49"/>
      <c r="AA38" s="49"/>
      <c r="AB38" s="49"/>
      <c r="AC38" s="49"/>
      <c r="AD38" s="49"/>
      <c r="AE38" s="49"/>
      <c r="AF38" s="49"/>
      <c r="AG38" s="49"/>
      <c r="AH38" s="49"/>
      <c r="AI38" s="49"/>
      <c r="AJ38" s="49"/>
      <c r="AK38" s="49"/>
      <c r="AL38" s="49"/>
      <c r="AM38" s="49"/>
      <c r="AN38" s="49"/>
      <c r="AO38" s="49"/>
      <c r="AP38" s="49"/>
    </row>
    <row r="39" spans="1:42" x14ac:dyDescent="0.25">
      <c r="A39" s="133"/>
      <c r="B39" s="29"/>
      <c r="C39" s="134"/>
      <c r="D39" s="134"/>
      <c r="E39" s="134"/>
      <c r="F39" s="134"/>
      <c r="G39" s="134"/>
      <c r="H39" s="134"/>
      <c r="I39" s="134"/>
      <c r="J39" s="134"/>
      <c r="K39" s="134"/>
      <c r="L39" s="134" t="str">
        <f>LANGUAGE!$A$83</f>
        <v>EI</v>
      </c>
      <c r="M39" s="134" t="str">
        <f>LANGUAGE!$A$83</f>
        <v>EI</v>
      </c>
      <c r="N39" s="134" t="str">
        <f>LANGUAGE!$A$83</f>
        <v>EI</v>
      </c>
      <c r="O39" s="134" t="str">
        <f>LANGUAGE!$A$83</f>
        <v>EI</v>
      </c>
      <c r="P39" s="31"/>
      <c r="Q39" s="31"/>
      <c r="R39" s="31"/>
      <c r="S39" s="31"/>
      <c r="V39" s="39"/>
      <c r="W39" s="31"/>
      <c r="X39" s="31"/>
      <c r="Y39" s="49"/>
      <c r="Z39" s="49"/>
      <c r="AA39" s="49"/>
      <c r="AB39" s="49"/>
      <c r="AC39" s="49"/>
      <c r="AD39" s="49"/>
      <c r="AE39" s="49"/>
      <c r="AF39" s="49"/>
      <c r="AG39" s="49"/>
      <c r="AH39" s="49"/>
      <c r="AI39" s="49"/>
      <c r="AJ39" s="49"/>
      <c r="AK39" s="49"/>
      <c r="AL39" s="49"/>
      <c r="AM39" s="49"/>
      <c r="AN39" s="49"/>
      <c r="AO39" s="49"/>
      <c r="AP39" s="49"/>
    </row>
    <row r="40" spans="1:42" x14ac:dyDescent="0.25">
      <c r="A40" s="133"/>
      <c r="B40" s="29"/>
      <c r="C40" s="134"/>
      <c r="D40" s="134"/>
      <c r="E40" s="134"/>
      <c r="F40" s="134"/>
      <c r="G40" s="134"/>
      <c r="H40" s="134"/>
      <c r="I40" s="134"/>
      <c r="J40" s="134"/>
      <c r="K40" s="134"/>
      <c r="L40" s="134" t="str">
        <f>LANGUAGE!$A$83</f>
        <v>EI</v>
      </c>
      <c r="M40" s="134" t="str">
        <f>LANGUAGE!$A$83</f>
        <v>EI</v>
      </c>
      <c r="N40" s="134" t="str">
        <f>LANGUAGE!$A$83</f>
        <v>EI</v>
      </c>
      <c r="O40" s="134" t="str">
        <f>LANGUAGE!$A$83</f>
        <v>EI</v>
      </c>
      <c r="P40" s="31"/>
      <c r="Q40" s="31"/>
      <c r="R40" s="31"/>
      <c r="S40" s="31"/>
      <c r="V40" s="39"/>
      <c r="W40" s="31"/>
      <c r="X40" s="31"/>
      <c r="Y40" s="49"/>
      <c r="Z40" s="49"/>
      <c r="AA40" s="49"/>
      <c r="AB40" s="49"/>
      <c r="AC40" s="49"/>
      <c r="AD40" s="49"/>
      <c r="AE40" s="49"/>
      <c r="AF40" s="49"/>
      <c r="AG40" s="49"/>
      <c r="AH40" s="49"/>
      <c r="AI40" s="49"/>
      <c r="AJ40" s="49"/>
      <c r="AK40" s="49"/>
      <c r="AL40" s="49"/>
      <c r="AM40" s="49"/>
      <c r="AN40" s="49"/>
      <c r="AO40" s="49"/>
      <c r="AP40" s="49"/>
    </row>
    <row r="41" spans="1:42" x14ac:dyDescent="0.25">
      <c r="A41" s="133"/>
      <c r="B41" s="29"/>
      <c r="C41" s="134"/>
      <c r="D41" s="134"/>
      <c r="E41" s="134"/>
      <c r="F41" s="134"/>
      <c r="G41" s="134"/>
      <c r="H41" s="134"/>
      <c r="I41" s="134"/>
      <c r="J41" s="134"/>
      <c r="K41" s="134"/>
      <c r="L41" s="134" t="str">
        <f>LANGUAGE!$A$83</f>
        <v>EI</v>
      </c>
      <c r="M41" s="134" t="str">
        <f>LANGUAGE!$A$83</f>
        <v>EI</v>
      </c>
      <c r="N41" s="134" t="str">
        <f>LANGUAGE!$A$83</f>
        <v>EI</v>
      </c>
      <c r="O41" s="134" t="str">
        <f>LANGUAGE!$A$83</f>
        <v>EI</v>
      </c>
      <c r="P41" s="31"/>
      <c r="Q41" s="31"/>
      <c r="R41" s="31"/>
      <c r="S41" s="31"/>
      <c r="V41" s="39"/>
      <c r="W41" s="31"/>
      <c r="X41" s="31"/>
      <c r="Y41" s="49"/>
      <c r="Z41" s="49"/>
      <c r="AA41" s="49"/>
      <c r="AB41" s="49"/>
      <c r="AC41" s="49"/>
      <c r="AD41" s="49"/>
      <c r="AE41" s="49"/>
      <c r="AF41" s="49"/>
      <c r="AG41" s="49"/>
      <c r="AH41" s="49"/>
      <c r="AI41" s="49"/>
      <c r="AJ41" s="49"/>
      <c r="AK41" s="49"/>
      <c r="AL41" s="49"/>
      <c r="AM41" s="49"/>
      <c r="AN41" s="49"/>
      <c r="AO41" s="49"/>
      <c r="AP41" s="49"/>
    </row>
    <row r="42" spans="1:42" x14ac:dyDescent="0.25">
      <c r="A42" s="133"/>
      <c r="B42" s="29"/>
      <c r="C42" s="134"/>
      <c r="D42" s="134"/>
      <c r="E42" s="134"/>
      <c r="F42" s="134"/>
      <c r="G42" s="134"/>
      <c r="H42" s="134"/>
      <c r="I42" s="134"/>
      <c r="J42" s="134"/>
      <c r="K42" s="134"/>
      <c r="L42" s="134" t="str">
        <f>LANGUAGE!$A$83</f>
        <v>EI</v>
      </c>
      <c r="M42" s="134" t="str">
        <f>LANGUAGE!$A$83</f>
        <v>EI</v>
      </c>
      <c r="N42" s="134" t="str">
        <f>LANGUAGE!$A$83</f>
        <v>EI</v>
      </c>
      <c r="O42" s="134" t="str">
        <f>LANGUAGE!$A$83</f>
        <v>EI</v>
      </c>
      <c r="P42" s="31"/>
      <c r="Q42" s="31"/>
      <c r="R42" s="31"/>
      <c r="S42" s="31"/>
      <c r="V42" s="39"/>
      <c r="W42" s="31"/>
      <c r="X42" s="31"/>
      <c r="Y42" s="49"/>
      <c r="Z42" s="49"/>
      <c r="AA42" s="49"/>
      <c r="AB42" s="49"/>
      <c r="AC42" s="49"/>
      <c r="AD42" s="49"/>
      <c r="AE42" s="49"/>
      <c r="AF42" s="49"/>
      <c r="AG42" s="49"/>
      <c r="AH42" s="49"/>
      <c r="AI42" s="49"/>
      <c r="AJ42" s="49"/>
      <c r="AK42" s="49"/>
      <c r="AL42" s="49"/>
      <c r="AM42" s="49"/>
      <c r="AN42" s="49"/>
      <c r="AO42" s="49"/>
      <c r="AP42" s="49"/>
    </row>
    <row r="43" spans="1:42" x14ac:dyDescent="0.25">
      <c r="A43" s="133"/>
      <c r="B43" s="29"/>
      <c r="C43" s="134"/>
      <c r="D43" s="134"/>
      <c r="E43" s="134"/>
      <c r="F43" s="134"/>
      <c r="G43" s="134"/>
      <c r="H43" s="134"/>
      <c r="I43" s="134"/>
      <c r="J43" s="134"/>
      <c r="K43" s="134"/>
      <c r="L43" s="134" t="str">
        <f>LANGUAGE!$A$83</f>
        <v>EI</v>
      </c>
      <c r="M43" s="134" t="str">
        <f>LANGUAGE!$A$83</f>
        <v>EI</v>
      </c>
      <c r="N43" s="134" t="str">
        <f>LANGUAGE!$A$83</f>
        <v>EI</v>
      </c>
      <c r="O43" s="134" t="str">
        <f>LANGUAGE!$A$83</f>
        <v>EI</v>
      </c>
      <c r="P43" s="31"/>
      <c r="Q43" s="31"/>
      <c r="R43" s="31"/>
      <c r="S43" s="31"/>
      <c r="V43" s="39"/>
      <c r="W43" s="31"/>
      <c r="X43" s="31"/>
      <c r="Y43" s="49"/>
      <c r="Z43" s="49"/>
      <c r="AA43" s="49"/>
      <c r="AB43" s="49"/>
      <c r="AC43" s="49"/>
      <c r="AD43" s="49"/>
      <c r="AE43" s="49"/>
      <c r="AF43" s="49"/>
      <c r="AG43" s="49"/>
      <c r="AH43" s="49"/>
      <c r="AI43" s="49"/>
      <c r="AJ43" s="49"/>
      <c r="AK43" s="49"/>
      <c r="AL43" s="49"/>
      <c r="AM43" s="49"/>
      <c r="AN43" s="49"/>
      <c r="AO43" s="49"/>
      <c r="AP43" s="49"/>
    </row>
    <row r="44" spans="1:42" x14ac:dyDescent="0.25">
      <c r="A44" s="133"/>
      <c r="B44" s="29"/>
      <c r="C44" s="134"/>
      <c r="D44" s="134"/>
      <c r="E44" s="134"/>
      <c r="F44" s="134"/>
      <c r="G44" s="134"/>
      <c r="H44" s="134"/>
      <c r="I44" s="134"/>
      <c r="J44" s="134"/>
      <c r="K44" s="134"/>
      <c r="L44" s="134" t="str">
        <f>LANGUAGE!$A$83</f>
        <v>EI</v>
      </c>
      <c r="M44" s="134" t="str">
        <f>LANGUAGE!$A$83</f>
        <v>EI</v>
      </c>
      <c r="N44" s="134" t="str">
        <f>LANGUAGE!$A$83</f>
        <v>EI</v>
      </c>
      <c r="O44" s="134" t="str">
        <f>LANGUAGE!$A$83</f>
        <v>EI</v>
      </c>
      <c r="P44" s="31"/>
      <c r="Q44" s="31"/>
      <c r="R44" s="31"/>
      <c r="S44" s="31"/>
      <c r="V44" s="39"/>
      <c r="W44" s="31"/>
      <c r="X44" s="31"/>
      <c r="Y44" s="49"/>
      <c r="Z44" s="49"/>
      <c r="AA44" s="49"/>
      <c r="AB44" s="49"/>
      <c r="AC44" s="49"/>
      <c r="AD44" s="49"/>
      <c r="AE44" s="49"/>
      <c r="AF44" s="49"/>
      <c r="AG44" s="49"/>
      <c r="AH44" s="49"/>
      <c r="AI44" s="49"/>
      <c r="AJ44" s="49"/>
      <c r="AK44" s="49"/>
      <c r="AL44" s="49"/>
      <c r="AM44" s="49"/>
      <c r="AN44" s="49"/>
      <c r="AO44" s="49"/>
      <c r="AP44" s="49"/>
    </row>
    <row r="45" spans="1:42" x14ac:dyDescent="0.25">
      <c r="A45" s="133"/>
      <c r="B45" s="29"/>
      <c r="C45" s="134"/>
      <c r="D45" s="134"/>
      <c r="E45" s="134"/>
      <c r="F45" s="134"/>
      <c r="G45" s="134"/>
      <c r="H45" s="134"/>
      <c r="I45" s="134"/>
      <c r="J45" s="134"/>
      <c r="K45" s="134"/>
      <c r="L45" s="134" t="str">
        <f>LANGUAGE!$A$83</f>
        <v>EI</v>
      </c>
      <c r="M45" s="134" t="str">
        <f>LANGUAGE!$A$83</f>
        <v>EI</v>
      </c>
      <c r="N45" s="134" t="str">
        <f>LANGUAGE!$A$83</f>
        <v>EI</v>
      </c>
      <c r="O45" s="134" t="str">
        <f>LANGUAGE!$A$83</f>
        <v>EI</v>
      </c>
      <c r="P45" s="31"/>
      <c r="Q45" s="31"/>
      <c r="R45" s="31"/>
      <c r="S45" s="31"/>
      <c r="V45" s="39"/>
      <c r="W45" s="31"/>
      <c r="X45" s="31"/>
      <c r="Y45" s="49"/>
      <c r="Z45" s="49"/>
      <c r="AA45" s="49"/>
      <c r="AB45" s="49"/>
      <c r="AC45" s="49"/>
      <c r="AD45" s="49"/>
      <c r="AE45" s="49"/>
      <c r="AF45" s="49"/>
      <c r="AG45" s="49"/>
      <c r="AH45" s="49"/>
      <c r="AI45" s="49"/>
      <c r="AJ45" s="49"/>
      <c r="AK45" s="49"/>
      <c r="AL45" s="49"/>
      <c r="AM45" s="49"/>
      <c r="AN45" s="49"/>
      <c r="AO45" s="49"/>
      <c r="AP45" s="49"/>
    </row>
    <row r="46" spans="1:42" x14ac:dyDescent="0.25">
      <c r="A46" s="133"/>
      <c r="B46" s="29"/>
      <c r="C46" s="134"/>
      <c r="D46" s="134"/>
      <c r="E46" s="134"/>
      <c r="F46" s="134"/>
      <c r="G46" s="134"/>
      <c r="H46" s="134"/>
      <c r="I46" s="134"/>
      <c r="J46" s="134"/>
      <c r="K46" s="134"/>
      <c r="L46" s="134" t="str">
        <f>LANGUAGE!$A$83</f>
        <v>EI</v>
      </c>
      <c r="M46" s="134" t="str">
        <f>LANGUAGE!$A$83</f>
        <v>EI</v>
      </c>
      <c r="N46" s="134" t="str">
        <f>LANGUAGE!$A$83</f>
        <v>EI</v>
      </c>
      <c r="O46" s="134" t="str">
        <f>LANGUAGE!$A$83</f>
        <v>EI</v>
      </c>
      <c r="P46" s="31"/>
      <c r="Q46" s="31"/>
      <c r="R46" s="31"/>
      <c r="S46" s="31"/>
      <c r="V46" s="39"/>
      <c r="W46" s="31"/>
      <c r="X46" s="31"/>
      <c r="Y46" s="49"/>
      <c r="Z46" s="49"/>
      <c r="AA46" s="49"/>
      <c r="AB46" s="49"/>
      <c r="AC46" s="49"/>
      <c r="AD46" s="49"/>
      <c r="AE46" s="49"/>
      <c r="AF46" s="49"/>
      <c r="AG46" s="49"/>
      <c r="AH46" s="49"/>
      <c r="AI46" s="49"/>
      <c r="AJ46" s="49"/>
      <c r="AK46" s="49"/>
      <c r="AL46" s="49"/>
      <c r="AM46" s="49"/>
      <c r="AN46" s="49"/>
      <c r="AO46" s="49"/>
      <c r="AP46" s="49"/>
    </row>
    <row r="47" spans="1:42" x14ac:dyDescent="0.25">
      <c r="A47" s="133"/>
      <c r="B47" s="29"/>
      <c r="C47" s="134"/>
      <c r="D47" s="134"/>
      <c r="E47" s="134"/>
      <c r="F47" s="134"/>
      <c r="G47" s="134"/>
      <c r="H47" s="134"/>
      <c r="I47" s="134"/>
      <c r="J47" s="134"/>
      <c r="K47" s="134"/>
      <c r="L47" s="134" t="str">
        <f>LANGUAGE!$A$83</f>
        <v>EI</v>
      </c>
      <c r="M47" s="134" t="str">
        <f>LANGUAGE!$A$83</f>
        <v>EI</v>
      </c>
      <c r="N47" s="134" t="str">
        <f>LANGUAGE!$A$83</f>
        <v>EI</v>
      </c>
      <c r="O47" s="134" t="str">
        <f>LANGUAGE!$A$83</f>
        <v>EI</v>
      </c>
      <c r="P47" s="31"/>
      <c r="Q47" s="31"/>
      <c r="R47" s="31"/>
      <c r="S47" s="31"/>
      <c r="T47" s="31"/>
      <c r="V47" s="39"/>
      <c r="W47" s="31"/>
      <c r="X47" s="31"/>
      <c r="Y47" s="49"/>
      <c r="Z47" s="49"/>
      <c r="AA47" s="49"/>
      <c r="AB47" s="49"/>
      <c r="AC47" s="49"/>
      <c r="AD47" s="49"/>
      <c r="AE47" s="49"/>
      <c r="AF47" s="49"/>
      <c r="AG47" s="49"/>
      <c r="AH47" s="49"/>
      <c r="AI47" s="49"/>
      <c r="AJ47" s="49"/>
      <c r="AK47" s="49"/>
      <c r="AL47" s="49"/>
      <c r="AM47" s="49"/>
      <c r="AN47" s="49"/>
      <c r="AO47" s="49"/>
      <c r="AP47" s="49"/>
    </row>
    <row r="48" spans="1:42" x14ac:dyDescent="0.25">
      <c r="A48" s="133"/>
      <c r="B48" s="29"/>
      <c r="C48" s="134"/>
      <c r="D48" s="134"/>
      <c r="E48" s="134"/>
      <c r="F48" s="134"/>
      <c r="G48" s="134"/>
      <c r="H48" s="134"/>
      <c r="I48" s="134"/>
      <c r="J48" s="134"/>
      <c r="K48" s="134"/>
      <c r="L48" s="134" t="str">
        <f>LANGUAGE!$A$83</f>
        <v>EI</v>
      </c>
      <c r="M48" s="134" t="str">
        <f>LANGUAGE!$A$83</f>
        <v>EI</v>
      </c>
      <c r="N48" s="134" t="str">
        <f>LANGUAGE!$A$83</f>
        <v>EI</v>
      </c>
      <c r="O48" s="134" t="str">
        <f>LANGUAGE!$A$83</f>
        <v>EI</v>
      </c>
      <c r="P48" s="31"/>
      <c r="Q48" s="31"/>
      <c r="R48" s="31"/>
      <c r="S48" s="31"/>
      <c r="T48" s="31"/>
      <c r="V48" s="39"/>
      <c r="W48" s="31"/>
      <c r="X48" s="31"/>
      <c r="Y48" s="49"/>
      <c r="Z48" s="49"/>
      <c r="AA48" s="49"/>
      <c r="AB48" s="49"/>
      <c r="AC48" s="49"/>
      <c r="AD48" s="49"/>
      <c r="AE48" s="49"/>
      <c r="AF48" s="49"/>
      <c r="AG48" s="49"/>
      <c r="AH48" s="49"/>
      <c r="AI48" s="49"/>
      <c r="AJ48" s="49"/>
      <c r="AK48" s="49"/>
      <c r="AL48" s="49"/>
      <c r="AM48" s="49"/>
      <c r="AN48" s="49"/>
      <c r="AO48" s="49"/>
      <c r="AP48" s="49"/>
    </row>
    <row r="49" spans="1:42" x14ac:dyDescent="0.25">
      <c r="A49" s="133"/>
      <c r="B49" s="29"/>
      <c r="C49" s="134"/>
      <c r="D49" s="134"/>
      <c r="E49" s="134"/>
      <c r="F49" s="134"/>
      <c r="G49" s="134"/>
      <c r="H49" s="134"/>
      <c r="I49" s="134"/>
      <c r="J49" s="134"/>
      <c r="K49" s="134"/>
      <c r="L49" s="134" t="str">
        <f>LANGUAGE!$A$83</f>
        <v>EI</v>
      </c>
      <c r="M49" s="134" t="str">
        <f>LANGUAGE!$A$83</f>
        <v>EI</v>
      </c>
      <c r="N49" s="134" t="str">
        <f>LANGUAGE!$A$83</f>
        <v>EI</v>
      </c>
      <c r="O49" s="134" t="str">
        <f>LANGUAGE!$A$83</f>
        <v>EI</v>
      </c>
      <c r="P49" s="31"/>
      <c r="Q49" s="31"/>
      <c r="R49" s="31"/>
      <c r="S49" s="31"/>
      <c r="T49" s="31"/>
      <c r="V49" s="39"/>
      <c r="W49" s="31"/>
      <c r="X49" s="31"/>
      <c r="Y49" s="49"/>
      <c r="Z49" s="49"/>
      <c r="AA49" s="49"/>
      <c r="AB49" s="49"/>
      <c r="AC49" s="49"/>
      <c r="AD49" s="49"/>
      <c r="AE49" s="49"/>
      <c r="AF49" s="49"/>
      <c r="AG49" s="49"/>
      <c r="AH49" s="49"/>
      <c r="AI49" s="49"/>
      <c r="AJ49" s="49"/>
      <c r="AK49" s="49"/>
      <c r="AL49" s="49"/>
      <c r="AM49" s="49"/>
      <c r="AN49" s="49"/>
      <c r="AO49" s="49"/>
      <c r="AP49" s="49"/>
    </row>
    <row r="50" spans="1:42" x14ac:dyDescent="0.25">
      <c r="A50" s="133"/>
      <c r="B50" s="29"/>
      <c r="C50" s="134"/>
      <c r="D50" s="134"/>
      <c r="E50" s="134"/>
      <c r="F50" s="134"/>
      <c r="G50" s="134"/>
      <c r="H50" s="134"/>
      <c r="I50" s="134"/>
      <c r="J50" s="134"/>
      <c r="K50" s="134"/>
      <c r="L50" s="134" t="str">
        <f>LANGUAGE!$A$83</f>
        <v>EI</v>
      </c>
      <c r="M50" s="134" t="str">
        <f>LANGUAGE!$A$83</f>
        <v>EI</v>
      </c>
      <c r="N50" s="134" t="str">
        <f>LANGUAGE!$A$83</f>
        <v>EI</v>
      </c>
      <c r="O50" s="134" t="str">
        <f>LANGUAGE!$A$83</f>
        <v>EI</v>
      </c>
      <c r="P50" s="31"/>
      <c r="Q50" s="31"/>
      <c r="R50" s="31"/>
      <c r="S50" s="31"/>
      <c r="T50" s="31"/>
      <c r="V50" s="41"/>
      <c r="W50" s="31"/>
      <c r="X50" s="31"/>
      <c r="Y50" s="49"/>
      <c r="Z50" s="49"/>
      <c r="AA50" s="49"/>
      <c r="AB50" s="49"/>
      <c r="AC50" s="49"/>
      <c r="AD50" s="49"/>
      <c r="AE50" s="49"/>
      <c r="AF50" s="49"/>
      <c r="AG50" s="49"/>
      <c r="AH50" s="49"/>
      <c r="AI50" s="49"/>
      <c r="AJ50" s="49"/>
      <c r="AK50" s="49"/>
      <c r="AL50" s="49"/>
      <c r="AM50" s="49"/>
      <c r="AN50" s="49"/>
      <c r="AO50" s="49"/>
      <c r="AP50" s="49"/>
    </row>
    <row r="51" spans="1:42" x14ac:dyDescent="0.25">
      <c r="A51" s="133"/>
      <c r="B51" s="29"/>
      <c r="C51" s="134"/>
      <c r="D51" s="134"/>
      <c r="E51" s="134"/>
      <c r="F51" s="134"/>
      <c r="G51" s="134"/>
      <c r="H51" s="134"/>
      <c r="I51" s="134"/>
      <c r="J51" s="134"/>
      <c r="K51" s="134"/>
      <c r="L51" s="134" t="str">
        <f>LANGUAGE!$A$83</f>
        <v>EI</v>
      </c>
      <c r="M51" s="134" t="str">
        <f>LANGUAGE!$A$83</f>
        <v>EI</v>
      </c>
      <c r="N51" s="134" t="str">
        <f>LANGUAGE!$A$83</f>
        <v>EI</v>
      </c>
      <c r="O51" s="134" t="str">
        <f>LANGUAGE!$A$83</f>
        <v>EI</v>
      </c>
      <c r="P51" s="31"/>
      <c r="Q51" s="31"/>
      <c r="R51" s="31"/>
      <c r="S51" s="31"/>
      <c r="T51" s="31"/>
      <c r="V51" s="41"/>
      <c r="W51" s="31"/>
      <c r="X51" s="31"/>
      <c r="Y51" s="49"/>
      <c r="Z51" s="49"/>
      <c r="AA51" s="49"/>
      <c r="AB51" s="49"/>
      <c r="AC51" s="49"/>
      <c r="AD51" s="49"/>
      <c r="AE51" s="49"/>
      <c r="AF51" s="49"/>
      <c r="AG51" s="49"/>
      <c r="AH51" s="49"/>
      <c r="AI51" s="49"/>
      <c r="AJ51" s="49"/>
      <c r="AK51" s="49"/>
      <c r="AL51" s="49"/>
      <c r="AM51" s="49"/>
      <c r="AN51" s="49"/>
      <c r="AO51" s="49"/>
      <c r="AP51" s="49"/>
    </row>
    <row r="52" spans="1:42" x14ac:dyDescent="0.25">
      <c r="A52" s="133"/>
      <c r="B52" s="29"/>
      <c r="C52" s="134"/>
      <c r="D52" s="134"/>
      <c r="E52" s="134"/>
      <c r="F52" s="134"/>
      <c r="G52" s="134"/>
      <c r="H52" s="134"/>
      <c r="I52" s="134"/>
      <c r="J52" s="134"/>
      <c r="K52" s="134"/>
      <c r="L52" s="134" t="str">
        <f>LANGUAGE!$A$83</f>
        <v>EI</v>
      </c>
      <c r="M52" s="134" t="str">
        <f>LANGUAGE!$A$83</f>
        <v>EI</v>
      </c>
      <c r="N52" s="134" t="str">
        <f>LANGUAGE!$A$83</f>
        <v>EI</v>
      </c>
      <c r="O52" s="134" t="str">
        <f>LANGUAGE!$A$83</f>
        <v>EI</v>
      </c>
      <c r="P52" s="31"/>
      <c r="Q52" s="31"/>
      <c r="R52" s="31"/>
      <c r="S52" s="31"/>
      <c r="T52" s="31"/>
      <c r="V52" s="41"/>
      <c r="W52" s="31"/>
      <c r="X52" s="31"/>
      <c r="Y52" s="49"/>
      <c r="Z52" s="49"/>
      <c r="AA52" s="49"/>
      <c r="AB52" s="49"/>
      <c r="AC52" s="49"/>
      <c r="AD52" s="49"/>
      <c r="AE52" s="49"/>
      <c r="AF52" s="49"/>
      <c r="AG52" s="49"/>
      <c r="AH52" s="49"/>
      <c r="AI52" s="49"/>
      <c r="AJ52" s="49"/>
      <c r="AK52" s="49"/>
      <c r="AL52" s="49"/>
      <c r="AM52" s="49"/>
      <c r="AN52" s="49"/>
      <c r="AO52" s="49"/>
      <c r="AP52" s="49"/>
    </row>
    <row r="53" spans="1:42" x14ac:dyDescent="0.25">
      <c r="A53" s="133"/>
      <c r="B53" s="29"/>
      <c r="C53" s="134"/>
      <c r="D53" s="134"/>
      <c r="E53" s="134"/>
      <c r="F53" s="134"/>
      <c r="G53" s="134"/>
      <c r="H53" s="134"/>
      <c r="I53" s="134"/>
      <c r="J53" s="134"/>
      <c r="K53" s="134"/>
      <c r="L53" s="134" t="str">
        <f>LANGUAGE!$A$83</f>
        <v>EI</v>
      </c>
      <c r="M53" s="134" t="str">
        <f>LANGUAGE!$A$83</f>
        <v>EI</v>
      </c>
      <c r="N53" s="134" t="str">
        <f>LANGUAGE!$A$83</f>
        <v>EI</v>
      </c>
      <c r="O53" s="134" t="str">
        <f>LANGUAGE!$A$83</f>
        <v>EI</v>
      </c>
      <c r="P53" s="31"/>
      <c r="Q53" s="31"/>
      <c r="R53" s="31"/>
      <c r="S53" s="31"/>
      <c r="T53" s="31"/>
      <c r="V53" s="41"/>
      <c r="W53" s="31"/>
      <c r="X53" s="31"/>
      <c r="Y53" s="49"/>
      <c r="Z53" s="49"/>
      <c r="AA53" s="49"/>
      <c r="AB53" s="49"/>
      <c r="AC53" s="49"/>
      <c r="AD53" s="49"/>
      <c r="AE53" s="49"/>
      <c r="AF53" s="49"/>
      <c r="AG53" s="49"/>
      <c r="AH53" s="49"/>
      <c r="AI53" s="49"/>
      <c r="AJ53" s="49"/>
      <c r="AK53" s="49"/>
      <c r="AL53" s="49"/>
      <c r="AM53" s="49"/>
      <c r="AN53" s="49"/>
      <c r="AO53" s="49"/>
      <c r="AP53" s="49"/>
    </row>
    <row r="54" spans="1:42" x14ac:dyDescent="0.25">
      <c r="A54" s="133"/>
      <c r="B54" s="29"/>
      <c r="C54" s="134"/>
      <c r="D54" s="134"/>
      <c r="E54" s="134"/>
      <c r="F54" s="134"/>
      <c r="G54" s="134"/>
      <c r="H54" s="134"/>
      <c r="I54" s="134"/>
      <c r="J54" s="134"/>
      <c r="K54" s="134"/>
      <c r="L54" s="134" t="str">
        <f>LANGUAGE!$A$83</f>
        <v>EI</v>
      </c>
      <c r="M54" s="134" t="str">
        <f>LANGUAGE!$A$83</f>
        <v>EI</v>
      </c>
      <c r="N54" s="134" t="str">
        <f>LANGUAGE!$A$83</f>
        <v>EI</v>
      </c>
      <c r="O54" s="134" t="str">
        <f>LANGUAGE!$A$83</f>
        <v>EI</v>
      </c>
      <c r="P54" s="31"/>
      <c r="Q54" s="31"/>
      <c r="R54" s="31"/>
      <c r="S54" s="31"/>
      <c r="T54" s="31"/>
      <c r="V54" s="42"/>
      <c r="W54" s="31"/>
      <c r="X54" s="31"/>
      <c r="Y54" s="49"/>
      <c r="Z54" s="49"/>
      <c r="AA54" s="49"/>
      <c r="AB54" s="49"/>
      <c r="AC54" s="49"/>
      <c r="AD54" s="49"/>
      <c r="AE54" s="49"/>
      <c r="AF54" s="49"/>
      <c r="AG54" s="49"/>
      <c r="AH54" s="49"/>
      <c r="AI54" s="49"/>
      <c r="AJ54" s="49"/>
      <c r="AK54" s="49"/>
      <c r="AL54" s="49"/>
      <c r="AM54" s="49"/>
      <c r="AN54" s="49"/>
      <c r="AO54" s="49"/>
      <c r="AP54" s="49"/>
    </row>
    <row r="55" spans="1:42" x14ac:dyDescent="0.25">
      <c r="A55" s="133"/>
      <c r="B55" s="29"/>
      <c r="C55" s="134"/>
      <c r="D55" s="134"/>
      <c r="E55" s="134"/>
      <c r="F55" s="134"/>
      <c r="G55" s="134"/>
      <c r="H55" s="134"/>
      <c r="I55" s="134"/>
      <c r="J55" s="134"/>
      <c r="K55" s="134"/>
      <c r="L55" s="134" t="str">
        <f>LANGUAGE!$A$83</f>
        <v>EI</v>
      </c>
      <c r="M55" s="134" t="str">
        <f>LANGUAGE!$A$83</f>
        <v>EI</v>
      </c>
      <c r="N55" s="134" t="str">
        <f>LANGUAGE!$A$83</f>
        <v>EI</v>
      </c>
      <c r="O55" s="134" t="str">
        <f>LANGUAGE!$A$83</f>
        <v>EI</v>
      </c>
      <c r="P55" s="31"/>
      <c r="Q55" s="31"/>
      <c r="R55" s="31"/>
      <c r="S55" s="31"/>
      <c r="T55" s="31"/>
      <c r="V55" s="42"/>
      <c r="W55" s="31"/>
      <c r="X55" s="31"/>
      <c r="Y55" s="49"/>
      <c r="Z55" s="49"/>
      <c r="AA55" s="49"/>
      <c r="AB55" s="49"/>
      <c r="AC55" s="49"/>
      <c r="AD55" s="49"/>
      <c r="AE55" s="49"/>
      <c r="AF55" s="49"/>
      <c r="AG55" s="49"/>
      <c r="AH55" s="49"/>
      <c r="AI55" s="49"/>
      <c r="AJ55" s="49"/>
      <c r="AK55" s="49"/>
      <c r="AL55" s="49"/>
      <c r="AM55" s="49"/>
      <c r="AN55" s="49"/>
      <c r="AO55" s="49"/>
      <c r="AP55" s="49"/>
    </row>
    <row r="56" spans="1:42" x14ac:dyDescent="0.25">
      <c r="A56" s="133"/>
      <c r="B56" s="29"/>
      <c r="C56" s="134"/>
      <c r="D56" s="134"/>
      <c r="E56" s="134"/>
      <c r="F56" s="134"/>
      <c r="G56" s="134"/>
      <c r="H56" s="134"/>
      <c r="I56" s="134"/>
      <c r="J56" s="134"/>
      <c r="K56" s="134"/>
      <c r="L56" s="134" t="str">
        <f>LANGUAGE!$A$83</f>
        <v>EI</v>
      </c>
      <c r="M56" s="134" t="str">
        <f>LANGUAGE!$A$83</f>
        <v>EI</v>
      </c>
      <c r="N56" s="134" t="str">
        <f>LANGUAGE!$A$83</f>
        <v>EI</v>
      </c>
      <c r="O56" s="134" t="str">
        <f>LANGUAGE!$A$83</f>
        <v>EI</v>
      </c>
      <c r="P56" s="31"/>
      <c r="Q56" s="31"/>
      <c r="R56" s="31"/>
      <c r="S56" s="31"/>
      <c r="T56" s="31"/>
      <c r="V56" s="42"/>
      <c r="W56" s="31"/>
      <c r="X56" s="31"/>
      <c r="Y56" s="49"/>
      <c r="Z56" s="49"/>
      <c r="AA56" s="49"/>
      <c r="AB56" s="49"/>
      <c r="AC56" s="49"/>
      <c r="AD56" s="49"/>
      <c r="AE56" s="49"/>
      <c r="AF56" s="49"/>
      <c r="AG56" s="49"/>
      <c r="AH56" s="49"/>
      <c r="AI56" s="49"/>
      <c r="AJ56" s="49"/>
      <c r="AK56" s="49"/>
      <c r="AL56" s="49"/>
      <c r="AM56" s="49"/>
      <c r="AN56" s="49"/>
      <c r="AO56" s="49"/>
      <c r="AP56" s="49"/>
    </row>
    <row r="57" spans="1:42" x14ac:dyDescent="0.25">
      <c r="A57" s="133"/>
      <c r="B57" s="29"/>
      <c r="C57" s="134"/>
      <c r="D57" s="134"/>
      <c r="E57" s="134"/>
      <c r="F57" s="134"/>
      <c r="G57" s="134"/>
      <c r="H57" s="134"/>
      <c r="I57" s="134"/>
      <c r="J57" s="134"/>
      <c r="K57" s="134"/>
      <c r="L57" s="134" t="str">
        <f>LANGUAGE!$A$83</f>
        <v>EI</v>
      </c>
      <c r="M57" s="134" t="str">
        <f>LANGUAGE!$A$83</f>
        <v>EI</v>
      </c>
      <c r="N57" s="134" t="str">
        <f>LANGUAGE!$A$83</f>
        <v>EI</v>
      </c>
      <c r="O57" s="134" t="str">
        <f>LANGUAGE!$A$83</f>
        <v>EI</v>
      </c>
      <c r="P57" s="31"/>
      <c r="Q57" s="31"/>
      <c r="R57" s="31"/>
      <c r="S57" s="31"/>
      <c r="T57" s="31"/>
      <c r="V57" s="41"/>
      <c r="W57" s="31"/>
      <c r="X57" s="31"/>
      <c r="Y57" s="49"/>
      <c r="Z57" s="49"/>
      <c r="AA57" s="49"/>
      <c r="AB57" s="49"/>
      <c r="AC57" s="49"/>
      <c r="AD57" s="49"/>
      <c r="AE57" s="49"/>
      <c r="AF57" s="49"/>
      <c r="AG57" s="49"/>
      <c r="AH57" s="49"/>
      <c r="AI57" s="49"/>
      <c r="AJ57" s="49"/>
      <c r="AK57" s="49"/>
      <c r="AL57" s="49"/>
      <c r="AM57" s="49"/>
      <c r="AN57" s="49"/>
      <c r="AO57" s="49"/>
      <c r="AP57" s="49"/>
    </row>
    <row r="58" spans="1:42" x14ac:dyDescent="0.25">
      <c r="A58" s="133"/>
      <c r="B58" s="29"/>
      <c r="C58" s="134"/>
      <c r="D58" s="134"/>
      <c r="E58" s="134"/>
      <c r="F58" s="134"/>
      <c r="G58" s="134"/>
      <c r="H58" s="134"/>
      <c r="I58" s="134"/>
      <c r="J58" s="134"/>
      <c r="K58" s="134"/>
      <c r="L58" s="134" t="str">
        <f>LANGUAGE!$A$83</f>
        <v>EI</v>
      </c>
      <c r="M58" s="134" t="str">
        <f>LANGUAGE!$A$83</f>
        <v>EI</v>
      </c>
      <c r="N58" s="134" t="str">
        <f>LANGUAGE!$A$83</f>
        <v>EI</v>
      </c>
      <c r="O58" s="134" t="str">
        <f>LANGUAGE!$A$83</f>
        <v>EI</v>
      </c>
      <c r="P58" s="31"/>
      <c r="Q58" s="31"/>
      <c r="R58" s="31"/>
      <c r="S58" s="31"/>
      <c r="T58" s="31"/>
      <c r="V58" s="42"/>
      <c r="W58" s="31"/>
      <c r="X58" s="31"/>
      <c r="Y58" s="49"/>
      <c r="Z58" s="49"/>
      <c r="AA58" s="49"/>
      <c r="AB58" s="49"/>
      <c r="AC58" s="49"/>
      <c r="AD58" s="49"/>
      <c r="AE58" s="49"/>
      <c r="AF58" s="49"/>
      <c r="AG58" s="49"/>
      <c r="AH58" s="49"/>
      <c r="AI58" s="49"/>
      <c r="AJ58" s="49"/>
      <c r="AK58" s="49"/>
      <c r="AL58" s="49"/>
      <c r="AM58" s="49"/>
      <c r="AN58" s="49"/>
      <c r="AO58" s="49"/>
      <c r="AP58" s="49"/>
    </row>
    <row r="59" spans="1:42" x14ac:dyDescent="0.25">
      <c r="A59" s="133"/>
      <c r="B59" s="29"/>
      <c r="C59" s="134"/>
      <c r="D59" s="134"/>
      <c r="E59" s="134"/>
      <c r="F59" s="134"/>
      <c r="G59" s="134"/>
      <c r="H59" s="134"/>
      <c r="I59" s="134"/>
      <c r="J59" s="134"/>
      <c r="K59" s="134"/>
      <c r="L59" s="134" t="str">
        <f>LANGUAGE!$A$83</f>
        <v>EI</v>
      </c>
      <c r="M59" s="134" t="str">
        <f>LANGUAGE!$A$83</f>
        <v>EI</v>
      </c>
      <c r="N59" s="134" t="str">
        <f>LANGUAGE!$A$83</f>
        <v>EI</v>
      </c>
      <c r="O59" s="134" t="str">
        <f>LANGUAGE!$A$83</f>
        <v>EI</v>
      </c>
      <c r="P59" s="31"/>
      <c r="Q59" s="31"/>
      <c r="R59" s="31"/>
      <c r="S59" s="31"/>
      <c r="T59" s="31"/>
      <c r="V59" s="41"/>
      <c r="W59" s="31"/>
      <c r="X59" s="31"/>
      <c r="Y59" s="49"/>
      <c r="Z59" s="49"/>
      <c r="AA59" s="49"/>
      <c r="AB59" s="49"/>
      <c r="AC59" s="49"/>
      <c r="AD59" s="49"/>
      <c r="AE59" s="49"/>
      <c r="AF59" s="49"/>
      <c r="AG59" s="49"/>
      <c r="AH59" s="49"/>
      <c r="AI59" s="49"/>
      <c r="AJ59" s="49"/>
      <c r="AK59" s="49"/>
      <c r="AL59" s="49"/>
      <c r="AM59" s="49"/>
      <c r="AN59" s="49"/>
      <c r="AO59" s="49"/>
      <c r="AP59" s="49"/>
    </row>
    <row r="60" spans="1:42" x14ac:dyDescent="0.25">
      <c r="A60" s="133"/>
      <c r="B60" s="29"/>
      <c r="C60" s="134"/>
      <c r="D60" s="134"/>
      <c r="E60" s="134"/>
      <c r="F60" s="134"/>
      <c r="G60" s="134"/>
      <c r="H60" s="134"/>
      <c r="I60" s="134"/>
      <c r="J60" s="134"/>
      <c r="K60" s="134"/>
      <c r="L60" s="134" t="str">
        <f>LANGUAGE!$A$83</f>
        <v>EI</v>
      </c>
      <c r="M60" s="134" t="str">
        <f>LANGUAGE!$A$83</f>
        <v>EI</v>
      </c>
      <c r="N60" s="134" t="str">
        <f>LANGUAGE!$A$83</f>
        <v>EI</v>
      </c>
      <c r="O60" s="134" t="str">
        <f>LANGUAGE!$A$83</f>
        <v>EI</v>
      </c>
      <c r="P60" s="31"/>
      <c r="Q60" s="31"/>
      <c r="R60" s="31"/>
      <c r="S60" s="31"/>
      <c r="T60" s="31"/>
      <c r="V60" s="42"/>
      <c r="W60" s="31"/>
      <c r="X60" s="31"/>
      <c r="Y60" s="49"/>
      <c r="Z60" s="49"/>
      <c r="AA60" s="49"/>
      <c r="AB60" s="49"/>
      <c r="AC60" s="49"/>
      <c r="AD60" s="49"/>
      <c r="AE60" s="49"/>
      <c r="AF60" s="49"/>
      <c r="AG60" s="49"/>
      <c r="AH60" s="49"/>
      <c r="AI60" s="49"/>
      <c r="AJ60" s="49"/>
      <c r="AK60" s="49"/>
      <c r="AL60" s="49"/>
      <c r="AM60" s="49"/>
      <c r="AN60" s="49"/>
      <c r="AO60" s="49"/>
      <c r="AP60" s="49"/>
    </row>
    <row r="61" spans="1:42" x14ac:dyDescent="0.25">
      <c r="A61" s="133"/>
      <c r="B61" s="29"/>
      <c r="C61" s="134"/>
      <c r="D61" s="134"/>
      <c r="E61" s="134"/>
      <c r="F61" s="134"/>
      <c r="G61" s="134"/>
      <c r="H61" s="134"/>
      <c r="I61" s="134"/>
      <c r="J61" s="134"/>
      <c r="K61" s="134"/>
      <c r="L61" s="134" t="str">
        <f>LANGUAGE!$A$83</f>
        <v>EI</v>
      </c>
      <c r="M61" s="134" t="str">
        <f>LANGUAGE!$A$83</f>
        <v>EI</v>
      </c>
      <c r="N61" s="134" t="str">
        <f>LANGUAGE!$A$83</f>
        <v>EI</v>
      </c>
      <c r="O61" s="134" t="str">
        <f>LANGUAGE!$A$83</f>
        <v>EI</v>
      </c>
      <c r="P61" s="31"/>
      <c r="Q61" s="31"/>
      <c r="R61" s="31"/>
      <c r="S61" s="31"/>
      <c r="T61" s="31"/>
      <c r="V61" s="41"/>
      <c r="W61" s="31"/>
      <c r="X61" s="31"/>
      <c r="Y61" s="49"/>
      <c r="Z61" s="49"/>
      <c r="AA61" s="49"/>
      <c r="AB61" s="49"/>
      <c r="AC61" s="49"/>
      <c r="AD61" s="49"/>
      <c r="AE61" s="49"/>
      <c r="AF61" s="49"/>
      <c r="AG61" s="49"/>
      <c r="AH61" s="49"/>
      <c r="AI61" s="49"/>
      <c r="AJ61" s="49"/>
      <c r="AK61" s="49"/>
      <c r="AL61" s="49"/>
      <c r="AM61" s="49"/>
      <c r="AN61" s="49"/>
      <c r="AO61" s="49"/>
      <c r="AP61" s="49"/>
    </row>
    <row r="62" spans="1:42" x14ac:dyDescent="0.25">
      <c r="A62" s="133"/>
      <c r="B62" s="29"/>
      <c r="C62" s="134"/>
      <c r="D62" s="134"/>
      <c r="E62" s="134"/>
      <c r="F62" s="134"/>
      <c r="G62" s="134"/>
      <c r="H62" s="134"/>
      <c r="I62" s="134"/>
      <c r="J62" s="134"/>
      <c r="K62" s="134"/>
      <c r="L62" s="134" t="str">
        <f>LANGUAGE!$A$83</f>
        <v>EI</v>
      </c>
      <c r="M62" s="134" t="str">
        <f>LANGUAGE!$A$83</f>
        <v>EI</v>
      </c>
      <c r="N62" s="134" t="str">
        <f>LANGUAGE!$A$83</f>
        <v>EI</v>
      </c>
      <c r="O62" s="134" t="str">
        <f>LANGUAGE!$A$83</f>
        <v>EI</v>
      </c>
      <c r="P62" s="31"/>
      <c r="Q62" s="31"/>
      <c r="R62" s="31"/>
      <c r="S62" s="31"/>
      <c r="T62" s="31"/>
      <c r="V62" s="41"/>
      <c r="W62" s="31"/>
      <c r="X62" s="31"/>
      <c r="Y62" s="49"/>
      <c r="Z62" s="49"/>
      <c r="AA62" s="49"/>
      <c r="AB62" s="49"/>
      <c r="AC62" s="49"/>
      <c r="AD62" s="49"/>
      <c r="AE62" s="49"/>
      <c r="AF62" s="49"/>
      <c r="AG62" s="49"/>
      <c r="AH62" s="49"/>
      <c r="AI62" s="49"/>
      <c r="AJ62" s="49"/>
      <c r="AK62" s="49"/>
      <c r="AL62" s="49"/>
      <c r="AM62" s="49"/>
      <c r="AN62" s="49"/>
      <c r="AO62" s="49"/>
      <c r="AP62" s="49"/>
    </row>
    <row r="63" spans="1:42" x14ac:dyDescent="0.25">
      <c r="A63" s="133"/>
      <c r="B63" s="29"/>
      <c r="C63" s="134"/>
      <c r="D63" s="134"/>
      <c r="E63" s="134"/>
      <c r="F63" s="134"/>
      <c r="G63" s="134"/>
      <c r="H63" s="134"/>
      <c r="I63" s="134"/>
      <c r="J63" s="134"/>
      <c r="K63" s="134"/>
      <c r="L63" s="134" t="str">
        <f>LANGUAGE!$A$83</f>
        <v>EI</v>
      </c>
      <c r="M63" s="134" t="str">
        <f>LANGUAGE!$A$83</f>
        <v>EI</v>
      </c>
      <c r="N63" s="134" t="str">
        <f>LANGUAGE!$A$83</f>
        <v>EI</v>
      </c>
      <c r="O63" s="134" t="str">
        <f>LANGUAGE!$A$83</f>
        <v>EI</v>
      </c>
      <c r="P63" s="31"/>
      <c r="Q63" s="31"/>
      <c r="R63" s="31"/>
      <c r="S63" s="31"/>
      <c r="T63" s="31"/>
      <c r="V63" s="42"/>
      <c r="W63" s="31"/>
      <c r="X63" s="31"/>
      <c r="Y63" s="49"/>
      <c r="Z63" s="49"/>
      <c r="AA63" s="49"/>
      <c r="AB63" s="49"/>
      <c r="AC63" s="49"/>
      <c r="AD63" s="49"/>
      <c r="AE63" s="49"/>
      <c r="AF63" s="49"/>
      <c r="AG63" s="49"/>
      <c r="AH63" s="49"/>
      <c r="AI63" s="49"/>
      <c r="AJ63" s="49"/>
      <c r="AK63" s="49"/>
      <c r="AL63" s="49"/>
      <c r="AM63" s="49"/>
      <c r="AN63" s="49"/>
      <c r="AO63" s="49"/>
      <c r="AP63" s="49"/>
    </row>
    <row r="64" spans="1:42" x14ac:dyDescent="0.25">
      <c r="A64" s="133"/>
      <c r="B64" s="29"/>
      <c r="C64" s="134"/>
      <c r="D64" s="134"/>
      <c r="E64" s="134"/>
      <c r="F64" s="134"/>
      <c r="G64" s="134"/>
      <c r="H64" s="134"/>
      <c r="I64" s="134"/>
      <c r="J64" s="134"/>
      <c r="K64" s="134"/>
      <c r="L64" s="134" t="str">
        <f>LANGUAGE!$A$83</f>
        <v>EI</v>
      </c>
      <c r="M64" s="134" t="str">
        <f>LANGUAGE!$A$83</f>
        <v>EI</v>
      </c>
      <c r="N64" s="134" t="str">
        <f>LANGUAGE!$A$83</f>
        <v>EI</v>
      </c>
      <c r="O64" s="134" t="str">
        <f>LANGUAGE!$A$83</f>
        <v>EI</v>
      </c>
      <c r="P64" s="31"/>
      <c r="Q64" s="31"/>
      <c r="R64" s="31"/>
      <c r="S64" s="31"/>
      <c r="T64" s="31"/>
      <c r="V64" s="41"/>
      <c r="W64" s="31"/>
      <c r="X64" s="31"/>
      <c r="Y64" s="49"/>
      <c r="Z64" s="49"/>
      <c r="AA64" s="49"/>
      <c r="AB64" s="49"/>
      <c r="AC64" s="49"/>
      <c r="AD64" s="49"/>
      <c r="AE64" s="49"/>
      <c r="AF64" s="49"/>
      <c r="AG64" s="49"/>
      <c r="AH64" s="49"/>
      <c r="AI64" s="49"/>
      <c r="AJ64" s="49"/>
      <c r="AK64" s="49"/>
      <c r="AL64" s="49"/>
      <c r="AM64" s="49"/>
      <c r="AN64" s="49"/>
      <c r="AO64" s="49"/>
      <c r="AP64" s="49"/>
    </row>
    <row r="65" spans="1:42" x14ac:dyDescent="0.25">
      <c r="A65" s="133"/>
      <c r="B65" s="29"/>
      <c r="C65" s="134"/>
      <c r="D65" s="134"/>
      <c r="E65" s="134"/>
      <c r="F65" s="134"/>
      <c r="G65" s="134"/>
      <c r="H65" s="134"/>
      <c r="I65" s="134"/>
      <c r="J65" s="134"/>
      <c r="K65" s="134"/>
      <c r="L65" s="134" t="str">
        <f>LANGUAGE!$A$83</f>
        <v>EI</v>
      </c>
      <c r="M65" s="134" t="str">
        <f>LANGUAGE!$A$83</f>
        <v>EI</v>
      </c>
      <c r="N65" s="134" t="str">
        <f>LANGUAGE!$A$83</f>
        <v>EI</v>
      </c>
      <c r="O65" s="134" t="str">
        <f>LANGUAGE!$A$83</f>
        <v>EI</v>
      </c>
      <c r="P65" s="31"/>
      <c r="Q65" s="31"/>
      <c r="R65" s="31"/>
      <c r="S65" s="31"/>
      <c r="T65" s="31"/>
      <c r="V65" s="41"/>
      <c r="W65" s="31"/>
      <c r="X65" s="31"/>
      <c r="Y65" s="49"/>
      <c r="Z65" s="49"/>
      <c r="AA65" s="49"/>
      <c r="AB65" s="49"/>
      <c r="AC65" s="49"/>
      <c r="AD65" s="49"/>
      <c r="AE65" s="49"/>
      <c r="AF65" s="49"/>
      <c r="AG65" s="49"/>
      <c r="AH65" s="49"/>
      <c r="AI65" s="49"/>
      <c r="AJ65" s="49"/>
      <c r="AK65" s="49"/>
      <c r="AL65" s="49"/>
      <c r="AM65" s="49"/>
      <c r="AN65" s="49"/>
      <c r="AO65" s="49"/>
      <c r="AP65" s="49"/>
    </row>
    <row r="66" spans="1:42" x14ac:dyDescent="0.25">
      <c r="A66" s="133"/>
      <c r="B66" s="29"/>
      <c r="C66" s="134"/>
      <c r="D66" s="134"/>
      <c r="E66" s="134"/>
      <c r="F66" s="134"/>
      <c r="G66" s="134"/>
      <c r="H66" s="134"/>
      <c r="I66" s="134"/>
      <c r="J66" s="134"/>
      <c r="K66" s="134"/>
      <c r="L66" s="134" t="str">
        <f>LANGUAGE!$A$83</f>
        <v>EI</v>
      </c>
      <c r="M66" s="134" t="str">
        <f>LANGUAGE!$A$83</f>
        <v>EI</v>
      </c>
      <c r="N66" s="134" t="str">
        <f>LANGUAGE!$A$83</f>
        <v>EI</v>
      </c>
      <c r="O66" s="134" t="str">
        <f>LANGUAGE!$A$83</f>
        <v>EI</v>
      </c>
      <c r="P66" s="31"/>
      <c r="Q66" s="31"/>
      <c r="R66" s="31"/>
      <c r="S66" s="31"/>
      <c r="T66" s="31"/>
      <c r="V66" s="41"/>
      <c r="W66" s="31"/>
      <c r="X66" s="31"/>
      <c r="Y66" s="49"/>
      <c r="Z66" s="49"/>
      <c r="AA66" s="49"/>
      <c r="AB66" s="49"/>
      <c r="AC66" s="49"/>
      <c r="AD66" s="49"/>
      <c r="AE66" s="49"/>
      <c r="AF66" s="49"/>
      <c r="AG66" s="49"/>
      <c r="AH66" s="49"/>
      <c r="AI66" s="49"/>
      <c r="AJ66" s="49"/>
      <c r="AK66" s="49"/>
      <c r="AL66" s="49"/>
      <c r="AM66" s="49"/>
      <c r="AN66" s="49"/>
      <c r="AO66" s="49"/>
      <c r="AP66" s="49"/>
    </row>
    <row r="67" spans="1:42" x14ac:dyDescent="0.25">
      <c r="A67" s="133"/>
      <c r="B67" s="29"/>
      <c r="C67" s="134"/>
      <c r="D67" s="134"/>
      <c r="E67" s="134"/>
      <c r="F67" s="134"/>
      <c r="G67" s="134"/>
      <c r="H67" s="134"/>
      <c r="I67" s="134"/>
      <c r="J67" s="134"/>
      <c r="K67" s="134"/>
      <c r="L67" s="134" t="str">
        <f>LANGUAGE!$A$83</f>
        <v>EI</v>
      </c>
      <c r="M67" s="134" t="str">
        <f>LANGUAGE!$A$83</f>
        <v>EI</v>
      </c>
      <c r="N67" s="134" t="str">
        <f>LANGUAGE!$A$83</f>
        <v>EI</v>
      </c>
      <c r="O67" s="134" t="str">
        <f>LANGUAGE!$A$83</f>
        <v>EI</v>
      </c>
      <c r="P67" s="31"/>
      <c r="Q67" s="31"/>
      <c r="R67" s="31"/>
      <c r="S67" s="31"/>
      <c r="T67" s="31"/>
      <c r="V67" s="42"/>
      <c r="W67" s="31"/>
      <c r="X67" s="31"/>
      <c r="Y67" s="49"/>
      <c r="Z67" s="49"/>
      <c r="AA67" s="49"/>
      <c r="AB67" s="49"/>
      <c r="AC67" s="49"/>
      <c r="AD67" s="49"/>
      <c r="AE67" s="49"/>
      <c r="AF67" s="49"/>
      <c r="AG67" s="49"/>
      <c r="AH67" s="49"/>
      <c r="AI67" s="49"/>
      <c r="AJ67" s="49"/>
      <c r="AK67" s="49"/>
      <c r="AL67" s="49"/>
      <c r="AM67" s="49"/>
      <c r="AN67" s="49"/>
      <c r="AO67" s="49"/>
      <c r="AP67" s="49"/>
    </row>
    <row r="68" spans="1:42" x14ac:dyDescent="0.25">
      <c r="A68" s="133"/>
      <c r="B68" s="29"/>
      <c r="C68" s="134"/>
      <c r="D68" s="134"/>
      <c r="E68" s="134"/>
      <c r="F68" s="134"/>
      <c r="G68" s="134"/>
      <c r="H68" s="134"/>
      <c r="I68" s="134"/>
      <c r="J68" s="134"/>
      <c r="K68" s="134"/>
      <c r="L68" s="134" t="str">
        <f>LANGUAGE!$A$83</f>
        <v>EI</v>
      </c>
      <c r="M68" s="134" t="str">
        <f>LANGUAGE!$A$83</f>
        <v>EI</v>
      </c>
      <c r="N68" s="134" t="str">
        <f>LANGUAGE!$A$83</f>
        <v>EI</v>
      </c>
      <c r="O68" s="134" t="str">
        <f>LANGUAGE!$A$83</f>
        <v>EI</v>
      </c>
      <c r="P68" s="31"/>
      <c r="Q68" s="31"/>
      <c r="R68" s="31"/>
      <c r="S68" s="31"/>
      <c r="T68" s="31"/>
      <c r="V68" s="41"/>
      <c r="W68" s="31"/>
      <c r="X68" s="31"/>
      <c r="Y68" s="49"/>
      <c r="Z68" s="49"/>
      <c r="AA68" s="49"/>
      <c r="AB68" s="49"/>
      <c r="AC68" s="49"/>
      <c r="AD68" s="49"/>
      <c r="AE68" s="49"/>
      <c r="AF68" s="49"/>
      <c r="AG68" s="49"/>
      <c r="AH68" s="49"/>
      <c r="AI68" s="49"/>
      <c r="AJ68" s="49"/>
      <c r="AK68" s="49"/>
      <c r="AL68" s="49"/>
      <c r="AM68" s="49"/>
      <c r="AN68" s="49"/>
      <c r="AO68" s="49"/>
      <c r="AP68" s="49"/>
    </row>
    <row r="69" spans="1:42" x14ac:dyDescent="0.25">
      <c r="A69" s="133"/>
      <c r="B69" s="29"/>
      <c r="C69" s="134"/>
      <c r="D69" s="134"/>
      <c r="E69" s="134"/>
      <c r="F69" s="134"/>
      <c r="G69" s="134"/>
      <c r="H69" s="134"/>
      <c r="I69" s="134"/>
      <c r="J69" s="134"/>
      <c r="K69" s="134"/>
      <c r="L69" s="134" t="str">
        <f>LANGUAGE!$A$83</f>
        <v>EI</v>
      </c>
      <c r="M69" s="134" t="str">
        <f>LANGUAGE!$A$83</f>
        <v>EI</v>
      </c>
      <c r="N69" s="134" t="str">
        <f>LANGUAGE!$A$83</f>
        <v>EI</v>
      </c>
      <c r="O69" s="134" t="str">
        <f>LANGUAGE!$A$83</f>
        <v>EI</v>
      </c>
      <c r="P69" s="31"/>
      <c r="Q69" s="31"/>
      <c r="R69" s="31"/>
      <c r="S69" s="31"/>
      <c r="T69" s="31"/>
      <c r="V69" s="42"/>
      <c r="W69" s="31"/>
      <c r="X69" s="31"/>
      <c r="Y69" s="49"/>
      <c r="Z69" s="49"/>
      <c r="AA69" s="49"/>
      <c r="AB69" s="49"/>
      <c r="AC69" s="49"/>
      <c r="AD69" s="49"/>
      <c r="AE69" s="49"/>
      <c r="AF69" s="49"/>
      <c r="AG69" s="49"/>
      <c r="AH69" s="49"/>
      <c r="AI69" s="49"/>
      <c r="AJ69" s="49"/>
      <c r="AK69" s="49"/>
      <c r="AL69" s="49"/>
      <c r="AM69" s="49"/>
      <c r="AN69" s="49"/>
      <c r="AO69" s="49"/>
      <c r="AP69" s="49"/>
    </row>
    <row r="70" spans="1:42" x14ac:dyDescent="0.25">
      <c r="A70" s="133"/>
      <c r="B70" s="29"/>
      <c r="C70" s="134"/>
      <c r="D70" s="134"/>
      <c r="E70" s="134"/>
      <c r="F70" s="134"/>
      <c r="G70" s="134"/>
      <c r="H70" s="134"/>
      <c r="I70" s="134"/>
      <c r="J70" s="134"/>
      <c r="K70" s="134"/>
      <c r="L70" s="134" t="str">
        <f>LANGUAGE!$A$83</f>
        <v>EI</v>
      </c>
      <c r="M70" s="134" t="str">
        <f>LANGUAGE!$A$83</f>
        <v>EI</v>
      </c>
      <c r="N70" s="134" t="str">
        <f>LANGUAGE!$A$83</f>
        <v>EI</v>
      </c>
      <c r="O70" s="134" t="str">
        <f>LANGUAGE!$A$83</f>
        <v>EI</v>
      </c>
      <c r="P70" s="31"/>
      <c r="Q70" s="31"/>
      <c r="R70" s="31"/>
      <c r="S70" s="31"/>
      <c r="T70" s="31"/>
      <c r="V70" s="42"/>
      <c r="W70" s="31"/>
      <c r="X70" s="31"/>
      <c r="Y70" s="49"/>
      <c r="Z70" s="49"/>
      <c r="AA70" s="49"/>
      <c r="AB70" s="49"/>
      <c r="AC70" s="49"/>
      <c r="AD70" s="49"/>
      <c r="AE70" s="49"/>
      <c r="AF70" s="49"/>
      <c r="AG70" s="49"/>
      <c r="AH70" s="49"/>
      <c r="AI70" s="49"/>
      <c r="AJ70" s="49"/>
      <c r="AK70" s="49"/>
      <c r="AL70" s="49"/>
      <c r="AM70" s="49"/>
      <c r="AN70" s="49"/>
      <c r="AO70" s="49"/>
      <c r="AP70" s="49"/>
    </row>
    <row r="71" spans="1:42" x14ac:dyDescent="0.25">
      <c r="A71" s="133"/>
      <c r="B71" s="29"/>
      <c r="C71" s="134"/>
      <c r="D71" s="134"/>
      <c r="E71" s="134"/>
      <c r="F71" s="134"/>
      <c r="G71" s="134"/>
      <c r="H71" s="134"/>
      <c r="I71" s="134"/>
      <c r="J71" s="134"/>
      <c r="K71" s="134"/>
      <c r="L71" s="134" t="str">
        <f>LANGUAGE!$A$83</f>
        <v>EI</v>
      </c>
      <c r="M71" s="134" t="str">
        <f>LANGUAGE!$A$83</f>
        <v>EI</v>
      </c>
      <c r="N71" s="134" t="str">
        <f>LANGUAGE!$A$83</f>
        <v>EI</v>
      </c>
      <c r="O71" s="134" t="str">
        <f>LANGUAGE!$A$83</f>
        <v>EI</v>
      </c>
      <c r="P71" s="31"/>
      <c r="Q71" s="31"/>
      <c r="R71" s="31"/>
      <c r="S71" s="31"/>
      <c r="T71" s="31"/>
      <c r="V71" s="41"/>
      <c r="W71" s="31"/>
      <c r="X71" s="31"/>
      <c r="Y71" s="49"/>
      <c r="Z71" s="49"/>
      <c r="AA71" s="49"/>
      <c r="AB71" s="49"/>
      <c r="AC71" s="49"/>
      <c r="AD71" s="49"/>
      <c r="AE71" s="49"/>
      <c r="AF71" s="49"/>
      <c r="AG71" s="49"/>
      <c r="AH71" s="49"/>
      <c r="AI71" s="49"/>
      <c r="AJ71" s="49"/>
      <c r="AK71" s="49"/>
      <c r="AL71" s="49"/>
      <c r="AM71" s="49"/>
      <c r="AN71" s="49"/>
      <c r="AO71" s="49"/>
      <c r="AP71" s="49"/>
    </row>
    <row r="72" spans="1:42" x14ac:dyDescent="0.25">
      <c r="A72" s="133"/>
      <c r="B72" s="29"/>
      <c r="C72" s="134"/>
      <c r="D72" s="134"/>
      <c r="E72" s="134"/>
      <c r="F72" s="134"/>
      <c r="G72" s="134"/>
      <c r="H72" s="134"/>
      <c r="I72" s="134"/>
      <c r="J72" s="134"/>
      <c r="K72" s="134"/>
      <c r="L72" s="134" t="str">
        <f>LANGUAGE!$A$83</f>
        <v>EI</v>
      </c>
      <c r="M72" s="134" t="str">
        <f>LANGUAGE!$A$83</f>
        <v>EI</v>
      </c>
      <c r="N72" s="134" t="str">
        <f>LANGUAGE!$A$83</f>
        <v>EI</v>
      </c>
      <c r="O72" s="134" t="str">
        <f>LANGUAGE!$A$83</f>
        <v>EI</v>
      </c>
      <c r="P72" s="31"/>
      <c r="Q72" s="31"/>
      <c r="R72" s="31"/>
      <c r="S72" s="31"/>
      <c r="T72" s="31"/>
      <c r="V72" s="41"/>
      <c r="W72" s="31"/>
      <c r="X72" s="31"/>
      <c r="Y72" s="49"/>
      <c r="Z72" s="49"/>
      <c r="AA72" s="49"/>
      <c r="AB72" s="49"/>
      <c r="AC72" s="49"/>
      <c r="AD72" s="49"/>
      <c r="AE72" s="49"/>
      <c r="AF72" s="49"/>
      <c r="AG72" s="49"/>
      <c r="AH72" s="49"/>
      <c r="AI72" s="49"/>
      <c r="AJ72" s="49"/>
      <c r="AK72" s="49"/>
      <c r="AL72" s="49"/>
      <c r="AM72" s="49"/>
      <c r="AN72" s="49"/>
      <c r="AO72" s="49"/>
      <c r="AP72" s="49"/>
    </row>
    <row r="73" spans="1:42" x14ac:dyDescent="0.25">
      <c r="A73" s="133"/>
      <c r="B73" s="29"/>
      <c r="C73" s="134"/>
      <c r="D73" s="134"/>
      <c r="E73" s="134"/>
      <c r="F73" s="134"/>
      <c r="G73" s="134"/>
      <c r="H73" s="134"/>
      <c r="I73" s="134"/>
      <c r="J73" s="134"/>
      <c r="K73" s="134"/>
      <c r="L73" s="134" t="str">
        <f>LANGUAGE!$A$83</f>
        <v>EI</v>
      </c>
      <c r="M73" s="134" t="str">
        <f>LANGUAGE!$A$83</f>
        <v>EI</v>
      </c>
      <c r="N73" s="134" t="str">
        <f>LANGUAGE!$A$83</f>
        <v>EI</v>
      </c>
      <c r="O73" s="134" t="str">
        <f>LANGUAGE!$A$83</f>
        <v>EI</v>
      </c>
      <c r="P73" s="31"/>
      <c r="Q73" s="31"/>
      <c r="R73" s="31"/>
      <c r="S73" s="31"/>
      <c r="T73" s="31"/>
      <c r="V73" s="41"/>
      <c r="W73" s="31"/>
      <c r="X73" s="31"/>
      <c r="Y73" s="49"/>
      <c r="Z73" s="49"/>
      <c r="AA73" s="49"/>
      <c r="AB73" s="49"/>
      <c r="AC73" s="49"/>
      <c r="AD73" s="49"/>
      <c r="AE73" s="49"/>
      <c r="AF73" s="49"/>
      <c r="AG73" s="49"/>
      <c r="AH73" s="49"/>
      <c r="AI73" s="49"/>
      <c r="AJ73" s="49"/>
      <c r="AK73" s="49"/>
      <c r="AL73" s="49"/>
      <c r="AM73" s="49"/>
      <c r="AN73" s="49"/>
      <c r="AO73" s="49"/>
      <c r="AP73" s="49"/>
    </row>
    <row r="74" spans="1:42" x14ac:dyDescent="0.25">
      <c r="A74" s="133"/>
      <c r="B74" s="29"/>
      <c r="C74" s="134"/>
      <c r="D74" s="134"/>
      <c r="E74" s="134"/>
      <c r="F74" s="134"/>
      <c r="G74" s="134"/>
      <c r="H74" s="134"/>
      <c r="I74" s="134"/>
      <c r="J74" s="134"/>
      <c r="K74" s="134"/>
      <c r="L74" s="134" t="str">
        <f>LANGUAGE!$A$83</f>
        <v>EI</v>
      </c>
      <c r="M74" s="134" t="str">
        <f>LANGUAGE!$A$83</f>
        <v>EI</v>
      </c>
      <c r="N74" s="134" t="str">
        <f>LANGUAGE!$A$83</f>
        <v>EI</v>
      </c>
      <c r="O74" s="134" t="str">
        <f>LANGUAGE!$A$83</f>
        <v>EI</v>
      </c>
      <c r="P74" s="31"/>
      <c r="Q74" s="31"/>
      <c r="R74" s="31"/>
      <c r="S74" s="31"/>
      <c r="T74" s="31"/>
      <c r="V74" s="42"/>
      <c r="W74" s="31"/>
      <c r="X74" s="31"/>
      <c r="Y74" s="49"/>
      <c r="Z74" s="49"/>
      <c r="AA74" s="49"/>
      <c r="AB74" s="49"/>
      <c r="AC74" s="49"/>
      <c r="AD74" s="49"/>
      <c r="AE74" s="49"/>
      <c r="AF74" s="49"/>
      <c r="AG74" s="49"/>
      <c r="AH74" s="49"/>
      <c r="AI74" s="49"/>
      <c r="AJ74" s="49"/>
      <c r="AK74" s="49"/>
      <c r="AL74" s="49"/>
      <c r="AM74" s="49"/>
      <c r="AN74" s="49"/>
      <c r="AO74" s="49"/>
      <c r="AP74" s="49"/>
    </row>
    <row r="75" spans="1:42" x14ac:dyDescent="0.25">
      <c r="A75" s="133"/>
      <c r="B75" s="29"/>
      <c r="C75" s="134"/>
      <c r="D75" s="134"/>
      <c r="E75" s="134"/>
      <c r="F75" s="134"/>
      <c r="G75" s="134"/>
      <c r="H75" s="134"/>
      <c r="I75" s="134"/>
      <c r="J75" s="134"/>
      <c r="K75" s="134"/>
      <c r="L75" s="134" t="str">
        <f>LANGUAGE!$A$83</f>
        <v>EI</v>
      </c>
      <c r="M75" s="134" t="str">
        <f>LANGUAGE!$A$83</f>
        <v>EI</v>
      </c>
      <c r="N75" s="134" t="str">
        <f>LANGUAGE!$A$83</f>
        <v>EI</v>
      </c>
      <c r="O75" s="134" t="str">
        <f>LANGUAGE!$A$83</f>
        <v>EI</v>
      </c>
      <c r="P75" s="31"/>
      <c r="Q75" s="31"/>
      <c r="R75" s="31"/>
      <c r="S75" s="31"/>
      <c r="T75" s="31"/>
      <c r="V75" s="41"/>
      <c r="W75" s="31"/>
      <c r="X75" s="31"/>
      <c r="Y75" s="49"/>
      <c r="Z75" s="49"/>
      <c r="AA75" s="49"/>
      <c r="AB75" s="49"/>
      <c r="AC75" s="49"/>
      <c r="AD75" s="49"/>
      <c r="AE75" s="49"/>
      <c r="AF75" s="49"/>
      <c r="AG75" s="49"/>
      <c r="AH75" s="49"/>
      <c r="AI75" s="49"/>
      <c r="AJ75" s="49"/>
      <c r="AK75" s="49"/>
      <c r="AL75" s="49"/>
      <c r="AM75" s="49"/>
      <c r="AN75" s="49"/>
      <c r="AO75" s="49"/>
      <c r="AP75" s="49"/>
    </row>
    <row r="76" spans="1:42" x14ac:dyDescent="0.25">
      <c r="A76" s="133"/>
      <c r="B76" s="29"/>
      <c r="C76" s="134"/>
      <c r="D76" s="134"/>
      <c r="E76" s="134"/>
      <c r="F76" s="134"/>
      <c r="G76" s="134"/>
      <c r="H76" s="134"/>
      <c r="I76" s="134"/>
      <c r="J76" s="134"/>
      <c r="K76" s="134"/>
      <c r="L76" s="134" t="str">
        <f>LANGUAGE!$A$83</f>
        <v>EI</v>
      </c>
      <c r="M76" s="134" t="str">
        <f>LANGUAGE!$A$83</f>
        <v>EI</v>
      </c>
      <c r="N76" s="134" t="str">
        <f>LANGUAGE!$A$83</f>
        <v>EI</v>
      </c>
      <c r="O76" s="134" t="str">
        <f>LANGUAGE!$A$83</f>
        <v>EI</v>
      </c>
      <c r="P76" s="31"/>
      <c r="Q76" s="31"/>
      <c r="R76" s="31"/>
      <c r="S76" s="31"/>
      <c r="T76" s="31"/>
      <c r="V76" s="42"/>
      <c r="W76" s="31"/>
      <c r="X76" s="31"/>
      <c r="Y76" s="49"/>
      <c r="Z76" s="49"/>
      <c r="AA76" s="49"/>
      <c r="AB76" s="49"/>
      <c r="AC76" s="49"/>
      <c r="AD76" s="49"/>
      <c r="AE76" s="49"/>
      <c r="AF76" s="49"/>
      <c r="AG76" s="49"/>
      <c r="AH76" s="49"/>
      <c r="AI76" s="49"/>
      <c r="AJ76" s="49"/>
      <c r="AK76" s="49"/>
      <c r="AL76" s="49"/>
      <c r="AM76" s="49"/>
      <c r="AN76" s="49"/>
      <c r="AO76" s="49"/>
      <c r="AP76" s="49"/>
    </row>
    <row r="77" spans="1:42" x14ac:dyDescent="0.25">
      <c r="A77" s="133"/>
      <c r="B77" s="29"/>
      <c r="C77" s="134"/>
      <c r="D77" s="134"/>
      <c r="E77" s="134"/>
      <c r="F77" s="134"/>
      <c r="G77" s="134"/>
      <c r="H77" s="134"/>
      <c r="I77" s="134"/>
      <c r="J77" s="134"/>
      <c r="K77" s="134"/>
      <c r="L77" s="134" t="str">
        <f>LANGUAGE!$A$83</f>
        <v>EI</v>
      </c>
      <c r="M77" s="134" t="str">
        <f>LANGUAGE!$A$83</f>
        <v>EI</v>
      </c>
      <c r="N77" s="134" t="str">
        <f>LANGUAGE!$A$83</f>
        <v>EI</v>
      </c>
      <c r="O77" s="134" t="str">
        <f>LANGUAGE!$A$83</f>
        <v>EI</v>
      </c>
      <c r="P77" s="31"/>
      <c r="Q77" s="31"/>
      <c r="R77" s="31"/>
      <c r="S77" s="31"/>
      <c r="T77" s="31"/>
      <c r="V77" s="41"/>
      <c r="W77" s="31"/>
      <c r="X77" s="31"/>
      <c r="Y77" s="49"/>
      <c r="Z77" s="49"/>
      <c r="AA77" s="49"/>
      <c r="AB77" s="49"/>
      <c r="AC77" s="49"/>
      <c r="AD77" s="49"/>
      <c r="AE77" s="49"/>
      <c r="AF77" s="49"/>
      <c r="AG77" s="49"/>
      <c r="AH77" s="49"/>
      <c r="AI77" s="49"/>
      <c r="AJ77" s="49"/>
      <c r="AK77" s="49"/>
      <c r="AL77" s="49"/>
      <c r="AM77" s="49"/>
      <c r="AN77" s="49"/>
      <c r="AO77" s="49"/>
      <c r="AP77" s="49"/>
    </row>
    <row r="78" spans="1:42" x14ac:dyDescent="0.25">
      <c r="A78" s="133"/>
      <c r="B78" s="29"/>
      <c r="C78" s="134"/>
      <c r="D78" s="134"/>
      <c r="E78" s="134"/>
      <c r="F78" s="134"/>
      <c r="G78" s="134"/>
      <c r="H78" s="134"/>
      <c r="I78" s="134"/>
      <c r="J78" s="134"/>
      <c r="K78" s="134"/>
      <c r="L78" s="134" t="str">
        <f>LANGUAGE!$A$83</f>
        <v>EI</v>
      </c>
      <c r="M78" s="134" t="str">
        <f>LANGUAGE!$A$83</f>
        <v>EI</v>
      </c>
      <c r="N78" s="134" t="str">
        <f>LANGUAGE!$A$83</f>
        <v>EI</v>
      </c>
      <c r="O78" s="134" t="str">
        <f>LANGUAGE!$A$83</f>
        <v>EI</v>
      </c>
      <c r="P78" s="31"/>
      <c r="Q78" s="39"/>
      <c r="R78" s="39"/>
      <c r="S78" s="39"/>
      <c r="T78" s="39"/>
      <c r="U78" s="39"/>
      <c r="V78" s="39"/>
      <c r="W78" s="39"/>
      <c r="X78" s="31"/>
      <c r="Y78" s="49"/>
      <c r="Z78" s="49"/>
      <c r="AA78" s="49"/>
      <c r="AB78" s="49"/>
      <c r="AC78" s="49"/>
      <c r="AD78" s="49"/>
      <c r="AE78" s="49"/>
      <c r="AF78" s="49"/>
      <c r="AG78" s="49"/>
      <c r="AH78" s="49"/>
      <c r="AI78" s="49"/>
      <c r="AJ78" s="49"/>
      <c r="AK78" s="49"/>
      <c r="AL78" s="49"/>
      <c r="AM78" s="49"/>
      <c r="AN78" s="49"/>
      <c r="AO78" s="49"/>
      <c r="AP78" s="49"/>
    </row>
    <row r="79" spans="1:42" x14ac:dyDescent="0.25">
      <c r="A79" s="133"/>
      <c r="B79" s="29"/>
      <c r="C79" s="134"/>
      <c r="D79" s="134"/>
      <c r="E79" s="134"/>
      <c r="F79" s="134"/>
      <c r="G79" s="134"/>
      <c r="H79" s="134"/>
      <c r="I79" s="134"/>
      <c r="J79" s="134"/>
      <c r="K79" s="134"/>
      <c r="L79" s="134" t="str">
        <f>LANGUAGE!$A$83</f>
        <v>EI</v>
      </c>
      <c r="M79" s="134" t="str">
        <f>LANGUAGE!$A$83</f>
        <v>EI</v>
      </c>
      <c r="N79" s="134" t="str">
        <f>LANGUAGE!$A$83</f>
        <v>EI</v>
      </c>
      <c r="O79" s="134" t="str">
        <f>LANGUAGE!$A$83</f>
        <v>EI</v>
      </c>
      <c r="P79" s="31"/>
      <c r="Q79" s="39"/>
      <c r="R79" s="39"/>
      <c r="S79" s="39"/>
      <c r="T79" s="39"/>
      <c r="U79" s="39"/>
      <c r="V79" s="39"/>
      <c r="W79" s="39"/>
      <c r="X79" s="31"/>
      <c r="Y79" s="49"/>
      <c r="Z79" s="49"/>
      <c r="AA79" s="49"/>
      <c r="AB79" s="49"/>
      <c r="AC79" s="49"/>
      <c r="AD79" s="49"/>
      <c r="AE79" s="49"/>
      <c r="AF79" s="49"/>
      <c r="AG79" s="49"/>
      <c r="AH79" s="49"/>
      <c r="AI79" s="49"/>
      <c r="AJ79" s="49"/>
      <c r="AK79" s="49"/>
      <c r="AL79" s="49"/>
      <c r="AM79" s="49"/>
      <c r="AN79" s="49"/>
      <c r="AO79" s="49"/>
      <c r="AP79" s="49"/>
    </row>
    <row r="80" spans="1:42" x14ac:dyDescent="0.25">
      <c r="A80" s="133"/>
      <c r="B80" s="29"/>
      <c r="C80" s="134"/>
      <c r="D80" s="134"/>
      <c r="E80" s="134"/>
      <c r="F80" s="134"/>
      <c r="G80" s="134"/>
      <c r="H80" s="134"/>
      <c r="I80" s="134"/>
      <c r="J80" s="134"/>
      <c r="K80" s="134"/>
      <c r="L80" s="134" t="str">
        <f>LANGUAGE!$A$83</f>
        <v>EI</v>
      </c>
      <c r="M80" s="134" t="str">
        <f>LANGUAGE!$A$83</f>
        <v>EI</v>
      </c>
      <c r="N80" s="134" t="str">
        <f>LANGUAGE!$A$83</f>
        <v>EI</v>
      </c>
      <c r="O80" s="134" t="str">
        <f>LANGUAGE!$A$83</f>
        <v>EI</v>
      </c>
      <c r="P80" s="31"/>
      <c r="Q80" s="39"/>
      <c r="R80" s="39"/>
      <c r="S80" s="39"/>
      <c r="T80" s="39"/>
      <c r="U80" s="39"/>
      <c r="V80" s="39"/>
      <c r="W80" s="39"/>
      <c r="X80" s="31"/>
      <c r="Y80" s="49"/>
      <c r="Z80" s="49"/>
      <c r="AA80" s="49"/>
      <c r="AB80" s="49"/>
      <c r="AC80" s="49"/>
      <c r="AD80" s="49"/>
      <c r="AE80" s="49"/>
      <c r="AF80" s="49"/>
      <c r="AG80" s="49"/>
      <c r="AH80" s="49"/>
      <c r="AI80" s="49"/>
      <c r="AJ80" s="49"/>
      <c r="AK80" s="49"/>
      <c r="AL80" s="49"/>
      <c r="AM80" s="49"/>
      <c r="AN80" s="49"/>
      <c r="AO80" s="49"/>
      <c r="AP80" s="49"/>
    </row>
    <row r="81" spans="1:42" x14ac:dyDescent="0.25">
      <c r="A81" s="133"/>
      <c r="B81" s="29"/>
      <c r="C81" s="134"/>
      <c r="D81" s="134"/>
      <c r="E81" s="134"/>
      <c r="F81" s="134"/>
      <c r="G81" s="134"/>
      <c r="H81" s="134"/>
      <c r="I81" s="134"/>
      <c r="J81" s="134"/>
      <c r="K81" s="134"/>
      <c r="L81" s="134" t="str">
        <f>LANGUAGE!$A$83</f>
        <v>EI</v>
      </c>
      <c r="M81" s="134" t="str">
        <f>LANGUAGE!$A$83</f>
        <v>EI</v>
      </c>
      <c r="N81" s="134" t="str">
        <f>LANGUAGE!$A$83</f>
        <v>EI</v>
      </c>
      <c r="O81" s="134" t="str">
        <f>LANGUAGE!$A$83</f>
        <v>EI</v>
      </c>
      <c r="P81" s="31"/>
      <c r="Q81" s="39"/>
      <c r="R81" s="39"/>
      <c r="S81" s="39"/>
      <c r="T81" s="39"/>
      <c r="U81" s="39"/>
      <c r="V81" s="39"/>
      <c r="W81" s="39"/>
      <c r="X81" s="31"/>
      <c r="Y81" s="49"/>
      <c r="Z81" s="49"/>
      <c r="AA81" s="49"/>
      <c r="AB81" s="49"/>
      <c r="AC81" s="49"/>
      <c r="AD81" s="49"/>
      <c r="AE81" s="49"/>
      <c r="AF81" s="49"/>
      <c r="AG81" s="49"/>
      <c r="AH81" s="49"/>
      <c r="AI81" s="49"/>
      <c r="AJ81" s="49"/>
      <c r="AK81" s="49"/>
      <c r="AL81" s="49"/>
      <c r="AM81" s="49"/>
      <c r="AN81" s="49"/>
      <c r="AO81" s="49"/>
      <c r="AP81" s="49"/>
    </row>
    <row r="82" spans="1:42" x14ac:dyDescent="0.25">
      <c r="A82" s="133"/>
      <c r="B82" s="29"/>
      <c r="C82" s="134"/>
      <c r="D82" s="134"/>
      <c r="E82" s="134"/>
      <c r="F82" s="134"/>
      <c r="G82" s="134"/>
      <c r="H82" s="134"/>
      <c r="I82" s="134"/>
      <c r="J82" s="134"/>
      <c r="K82" s="134"/>
      <c r="L82" s="134" t="str">
        <f>LANGUAGE!$A$83</f>
        <v>EI</v>
      </c>
      <c r="M82" s="134" t="str">
        <f>LANGUAGE!$A$83</f>
        <v>EI</v>
      </c>
      <c r="N82" s="134" t="str">
        <f>LANGUAGE!$A$83</f>
        <v>EI</v>
      </c>
      <c r="O82" s="134" t="str">
        <f>LANGUAGE!$A$83</f>
        <v>EI</v>
      </c>
      <c r="P82" s="31"/>
      <c r="Q82" s="39"/>
      <c r="R82" s="39"/>
      <c r="S82" s="39"/>
      <c r="T82" s="39"/>
      <c r="U82" s="39"/>
      <c r="V82" s="39"/>
      <c r="W82" s="39"/>
      <c r="X82" s="31"/>
      <c r="Y82" s="49"/>
      <c r="Z82" s="49"/>
      <c r="AA82" s="49"/>
      <c r="AB82" s="49"/>
      <c r="AC82" s="49"/>
      <c r="AD82" s="49"/>
      <c r="AE82" s="49"/>
      <c r="AF82" s="49"/>
      <c r="AG82" s="49"/>
      <c r="AH82" s="49"/>
      <c r="AI82" s="49"/>
      <c r="AJ82" s="49"/>
      <c r="AK82" s="49"/>
      <c r="AL82" s="49"/>
      <c r="AM82" s="49"/>
      <c r="AN82" s="49"/>
      <c r="AO82" s="49"/>
      <c r="AP82" s="49"/>
    </row>
    <row r="83" spans="1:42" x14ac:dyDescent="0.25">
      <c r="A83" s="133"/>
      <c r="B83" s="29"/>
      <c r="C83" s="134"/>
      <c r="D83" s="134"/>
      <c r="E83" s="134"/>
      <c r="F83" s="134"/>
      <c r="G83" s="134"/>
      <c r="H83" s="134"/>
      <c r="I83" s="134"/>
      <c r="J83" s="134"/>
      <c r="K83" s="134"/>
      <c r="L83" s="134" t="str">
        <f>LANGUAGE!$A$83</f>
        <v>EI</v>
      </c>
      <c r="M83" s="134" t="str">
        <f>LANGUAGE!$A$83</f>
        <v>EI</v>
      </c>
      <c r="N83" s="134" t="str">
        <f>LANGUAGE!$A$83</f>
        <v>EI</v>
      </c>
      <c r="O83" s="134" t="str">
        <f>LANGUAGE!$A$83</f>
        <v>EI</v>
      </c>
      <c r="P83" s="31"/>
      <c r="Q83" s="39"/>
      <c r="R83" s="39"/>
      <c r="S83" s="39"/>
      <c r="T83" s="39"/>
      <c r="U83" s="39"/>
      <c r="V83" s="39"/>
      <c r="W83" s="39"/>
      <c r="X83" s="31"/>
      <c r="Y83" s="49"/>
      <c r="Z83" s="49"/>
      <c r="AA83" s="49"/>
      <c r="AB83" s="49"/>
      <c r="AC83" s="49"/>
      <c r="AD83" s="49"/>
      <c r="AE83" s="49"/>
      <c r="AF83" s="49"/>
      <c r="AG83" s="49"/>
      <c r="AH83" s="49"/>
      <c r="AI83" s="49"/>
      <c r="AJ83" s="49"/>
      <c r="AK83" s="49"/>
      <c r="AL83" s="49"/>
      <c r="AM83" s="49"/>
      <c r="AN83" s="49"/>
      <c r="AO83" s="49"/>
      <c r="AP83" s="49"/>
    </row>
    <row r="84" spans="1:42" x14ac:dyDescent="0.25">
      <c r="A84" s="133"/>
      <c r="B84" s="29"/>
      <c r="C84" s="134"/>
      <c r="D84" s="134"/>
      <c r="E84" s="134"/>
      <c r="F84" s="134"/>
      <c r="G84" s="134"/>
      <c r="H84" s="134"/>
      <c r="I84" s="134"/>
      <c r="J84" s="134"/>
      <c r="K84" s="134"/>
      <c r="L84" s="134" t="str">
        <f>LANGUAGE!$A$83</f>
        <v>EI</v>
      </c>
      <c r="M84" s="134" t="str">
        <f>LANGUAGE!$A$83</f>
        <v>EI</v>
      </c>
      <c r="N84" s="134" t="str">
        <f>LANGUAGE!$A$83</f>
        <v>EI</v>
      </c>
      <c r="O84" s="134" t="str">
        <f>LANGUAGE!$A$83</f>
        <v>EI</v>
      </c>
      <c r="P84" s="31"/>
      <c r="Q84" s="39"/>
      <c r="R84" s="39"/>
      <c r="S84" s="39"/>
      <c r="T84" s="39"/>
      <c r="U84" s="39"/>
      <c r="V84" s="39"/>
      <c r="W84" s="39"/>
      <c r="X84" s="31"/>
      <c r="Y84" s="49"/>
      <c r="Z84" s="49"/>
      <c r="AA84" s="49"/>
      <c r="AB84" s="49"/>
      <c r="AC84" s="49"/>
      <c r="AD84" s="49"/>
      <c r="AE84" s="49"/>
      <c r="AF84" s="49"/>
      <c r="AG84" s="49"/>
      <c r="AH84" s="49"/>
      <c r="AI84" s="49"/>
      <c r="AJ84" s="49"/>
      <c r="AK84" s="49"/>
      <c r="AL84" s="49"/>
      <c r="AM84" s="49"/>
      <c r="AN84" s="49"/>
      <c r="AO84" s="49"/>
      <c r="AP84" s="49"/>
    </row>
    <row r="85" spans="1:42" x14ac:dyDescent="0.25">
      <c r="A85" s="133"/>
      <c r="B85" s="29"/>
      <c r="C85" s="134"/>
      <c r="D85" s="134"/>
      <c r="E85" s="134"/>
      <c r="F85" s="134"/>
      <c r="G85" s="134"/>
      <c r="H85" s="134"/>
      <c r="I85" s="134"/>
      <c r="J85" s="134"/>
      <c r="K85" s="134"/>
      <c r="L85" s="134" t="str">
        <f>LANGUAGE!$A$83</f>
        <v>EI</v>
      </c>
      <c r="M85" s="134" t="str">
        <f>LANGUAGE!$A$83</f>
        <v>EI</v>
      </c>
      <c r="N85" s="134" t="str">
        <f>LANGUAGE!$A$83</f>
        <v>EI</v>
      </c>
      <c r="O85" s="134" t="str">
        <f>LANGUAGE!$A$83</f>
        <v>EI</v>
      </c>
      <c r="P85" s="31"/>
      <c r="Q85" s="39"/>
      <c r="R85" s="39"/>
      <c r="S85" s="39"/>
      <c r="T85" s="39"/>
      <c r="U85" s="39"/>
      <c r="V85" s="39"/>
      <c r="W85" s="39"/>
      <c r="X85" s="31"/>
      <c r="Y85" s="49"/>
      <c r="Z85" s="49"/>
      <c r="AA85" s="49"/>
      <c r="AB85" s="49"/>
      <c r="AC85" s="49"/>
      <c r="AD85" s="49"/>
      <c r="AE85" s="49"/>
      <c r="AF85" s="49"/>
      <c r="AG85" s="49"/>
      <c r="AH85" s="49"/>
      <c r="AI85" s="49"/>
      <c r="AJ85" s="49"/>
      <c r="AK85" s="49"/>
      <c r="AL85" s="49"/>
      <c r="AM85" s="49"/>
      <c r="AN85" s="49"/>
      <c r="AO85" s="49"/>
      <c r="AP85" s="49"/>
    </row>
    <row r="86" spans="1:42" x14ac:dyDescent="0.25">
      <c r="A86" s="133"/>
      <c r="B86" s="29"/>
      <c r="C86" s="134"/>
      <c r="D86" s="134"/>
      <c r="E86" s="134"/>
      <c r="F86" s="134"/>
      <c r="G86" s="134"/>
      <c r="H86" s="134"/>
      <c r="I86" s="134"/>
      <c r="J86" s="134"/>
      <c r="K86" s="134"/>
      <c r="L86" s="134" t="str">
        <f>LANGUAGE!$A$83</f>
        <v>EI</v>
      </c>
      <c r="M86" s="134" t="str">
        <f>LANGUAGE!$A$83</f>
        <v>EI</v>
      </c>
      <c r="N86" s="134" t="str">
        <f>LANGUAGE!$A$83</f>
        <v>EI</v>
      </c>
      <c r="O86" s="134" t="str">
        <f>LANGUAGE!$A$83</f>
        <v>EI</v>
      </c>
      <c r="P86" s="31"/>
      <c r="Q86" s="39"/>
      <c r="R86" s="39"/>
      <c r="S86" s="39"/>
      <c r="T86" s="39"/>
      <c r="U86" s="39"/>
      <c r="V86" s="39"/>
      <c r="W86" s="39"/>
      <c r="X86" s="31"/>
      <c r="Y86" s="49"/>
      <c r="Z86" s="49"/>
      <c r="AA86" s="49"/>
      <c r="AB86" s="49"/>
      <c r="AC86" s="49"/>
      <c r="AD86" s="49"/>
      <c r="AE86" s="49"/>
      <c r="AF86" s="49"/>
      <c r="AG86" s="49"/>
      <c r="AH86" s="49"/>
      <c r="AI86" s="49"/>
      <c r="AJ86" s="49"/>
      <c r="AK86" s="49"/>
      <c r="AL86" s="49"/>
      <c r="AM86" s="49"/>
      <c r="AN86" s="49"/>
      <c r="AO86" s="49"/>
      <c r="AP86" s="49"/>
    </row>
    <row r="87" spans="1:42" x14ac:dyDescent="0.25">
      <c r="A87" s="133"/>
      <c r="B87" s="29"/>
      <c r="C87" s="134"/>
      <c r="D87" s="134"/>
      <c r="E87" s="134"/>
      <c r="F87" s="134"/>
      <c r="G87" s="134"/>
      <c r="H87" s="134"/>
      <c r="I87" s="134"/>
      <c r="J87" s="134"/>
      <c r="K87" s="134"/>
      <c r="L87" s="134" t="str">
        <f>LANGUAGE!$A$83</f>
        <v>EI</v>
      </c>
      <c r="M87" s="134" t="str">
        <f>LANGUAGE!$A$83</f>
        <v>EI</v>
      </c>
      <c r="N87" s="134" t="str">
        <f>LANGUAGE!$A$83</f>
        <v>EI</v>
      </c>
      <c r="O87" s="134" t="str">
        <f>LANGUAGE!$A$83</f>
        <v>EI</v>
      </c>
      <c r="P87" s="31"/>
      <c r="Q87" s="39"/>
      <c r="R87" s="39"/>
      <c r="S87" s="39"/>
      <c r="T87" s="39"/>
      <c r="U87" s="39"/>
      <c r="V87" s="39"/>
      <c r="W87" s="39"/>
      <c r="X87" s="31"/>
      <c r="Y87" s="49"/>
      <c r="Z87" s="49"/>
      <c r="AA87" s="49"/>
      <c r="AB87" s="49"/>
      <c r="AC87" s="49"/>
      <c r="AD87" s="49"/>
      <c r="AE87" s="49"/>
      <c r="AF87" s="49"/>
      <c r="AG87" s="49"/>
      <c r="AH87" s="49"/>
      <c r="AI87" s="49"/>
      <c r="AJ87" s="49"/>
      <c r="AK87" s="49"/>
      <c r="AL87" s="49"/>
      <c r="AM87" s="49"/>
      <c r="AN87" s="49"/>
      <c r="AO87" s="49"/>
      <c r="AP87" s="49"/>
    </row>
    <row r="88" spans="1:42" x14ac:dyDescent="0.25">
      <c r="A88" s="133"/>
      <c r="B88" s="29"/>
      <c r="C88" s="134"/>
      <c r="D88" s="134"/>
      <c r="E88" s="134"/>
      <c r="F88" s="134"/>
      <c r="G88" s="134"/>
      <c r="H88" s="134"/>
      <c r="I88" s="134"/>
      <c r="J88" s="134"/>
      <c r="K88" s="134"/>
      <c r="L88" s="134" t="str">
        <f>LANGUAGE!$A$83</f>
        <v>EI</v>
      </c>
      <c r="M88" s="134" t="str">
        <f>LANGUAGE!$A$83</f>
        <v>EI</v>
      </c>
      <c r="N88" s="134" t="str">
        <f>LANGUAGE!$A$83</f>
        <v>EI</v>
      </c>
      <c r="O88" s="134" t="str">
        <f>LANGUAGE!$A$83</f>
        <v>EI</v>
      </c>
      <c r="P88" s="31"/>
      <c r="Q88" s="39"/>
      <c r="R88" s="39"/>
      <c r="S88" s="39"/>
      <c r="T88" s="39"/>
      <c r="U88" s="39"/>
      <c r="V88" s="39"/>
      <c r="W88" s="39"/>
      <c r="X88" s="31"/>
      <c r="Y88" s="49"/>
      <c r="Z88" s="49"/>
      <c r="AA88" s="49"/>
      <c r="AB88" s="49"/>
      <c r="AC88" s="49"/>
      <c r="AD88" s="49"/>
      <c r="AE88" s="49"/>
      <c r="AF88" s="49"/>
      <c r="AG88" s="49"/>
      <c r="AH88" s="49"/>
      <c r="AI88" s="49"/>
      <c r="AJ88" s="49"/>
      <c r="AK88" s="49"/>
      <c r="AL88" s="49"/>
      <c r="AM88" s="49"/>
      <c r="AN88" s="49"/>
      <c r="AO88" s="49"/>
      <c r="AP88" s="49"/>
    </row>
    <row r="89" spans="1:42" x14ac:dyDescent="0.25">
      <c r="A89" s="133"/>
      <c r="B89" s="29"/>
      <c r="C89" s="134"/>
      <c r="D89" s="134"/>
      <c r="E89" s="134"/>
      <c r="F89" s="134"/>
      <c r="G89" s="134"/>
      <c r="H89" s="134"/>
      <c r="I89" s="134"/>
      <c r="J89" s="134"/>
      <c r="K89" s="134"/>
      <c r="L89" s="134" t="str">
        <f>LANGUAGE!$A$83</f>
        <v>EI</v>
      </c>
      <c r="M89" s="134" t="str">
        <f>LANGUAGE!$A$83</f>
        <v>EI</v>
      </c>
      <c r="N89" s="134" t="str">
        <f>LANGUAGE!$A$83</f>
        <v>EI</v>
      </c>
      <c r="O89" s="134" t="str">
        <f>LANGUAGE!$A$83</f>
        <v>EI</v>
      </c>
      <c r="P89" s="31"/>
      <c r="Q89" s="39"/>
      <c r="R89" s="39"/>
      <c r="S89" s="39"/>
      <c r="T89" s="39"/>
      <c r="U89" s="39"/>
      <c r="V89" s="39"/>
      <c r="W89" s="39"/>
      <c r="X89" s="31"/>
      <c r="Y89" s="49"/>
      <c r="Z89" s="49"/>
      <c r="AA89" s="49"/>
      <c r="AB89" s="49"/>
      <c r="AC89" s="49"/>
      <c r="AD89" s="49"/>
      <c r="AE89" s="49"/>
      <c r="AF89" s="49"/>
      <c r="AG89" s="49"/>
      <c r="AH89" s="49"/>
      <c r="AI89" s="49"/>
      <c r="AJ89" s="49"/>
      <c r="AK89" s="49"/>
      <c r="AL89" s="49"/>
      <c r="AM89" s="49"/>
      <c r="AN89" s="49"/>
      <c r="AO89" s="49"/>
      <c r="AP89" s="49"/>
    </row>
    <row r="90" spans="1:42" x14ac:dyDescent="0.25">
      <c r="A90" s="133"/>
      <c r="B90" s="29"/>
      <c r="C90" s="134"/>
      <c r="D90" s="134"/>
      <c r="E90" s="134"/>
      <c r="F90" s="134"/>
      <c r="G90" s="134"/>
      <c r="H90" s="134"/>
      <c r="I90" s="134"/>
      <c r="J90" s="134"/>
      <c r="K90" s="134"/>
      <c r="L90" s="134" t="str">
        <f>LANGUAGE!$A$83</f>
        <v>EI</v>
      </c>
      <c r="M90" s="134" t="str">
        <f>LANGUAGE!$A$83</f>
        <v>EI</v>
      </c>
      <c r="N90" s="134" t="str">
        <f>LANGUAGE!$A$83</f>
        <v>EI</v>
      </c>
      <c r="O90" s="134" t="str">
        <f>LANGUAGE!$A$83</f>
        <v>EI</v>
      </c>
      <c r="P90" s="31"/>
      <c r="Q90" s="39"/>
      <c r="R90" s="39"/>
      <c r="S90" s="39"/>
      <c r="T90" s="39"/>
      <c r="U90" s="39"/>
      <c r="V90" s="39"/>
      <c r="W90" s="39"/>
      <c r="X90" s="31"/>
      <c r="Y90" s="49"/>
      <c r="Z90" s="49"/>
      <c r="AA90" s="49"/>
      <c r="AB90" s="49"/>
      <c r="AC90" s="49"/>
      <c r="AD90" s="49"/>
      <c r="AE90" s="49"/>
      <c r="AF90" s="49"/>
      <c r="AG90" s="49"/>
      <c r="AH90" s="49"/>
      <c r="AI90" s="49"/>
      <c r="AJ90" s="49"/>
      <c r="AK90" s="49"/>
      <c r="AL90" s="49"/>
      <c r="AM90" s="49"/>
      <c r="AN90" s="49"/>
      <c r="AO90" s="49"/>
      <c r="AP90" s="49"/>
    </row>
    <row r="91" spans="1:42" x14ac:dyDescent="0.25">
      <c r="A91" s="133"/>
      <c r="B91" s="29"/>
      <c r="C91" s="134"/>
      <c r="D91" s="134"/>
      <c r="E91" s="134"/>
      <c r="F91" s="134"/>
      <c r="G91" s="134"/>
      <c r="H91" s="134"/>
      <c r="I91" s="134"/>
      <c r="J91" s="134"/>
      <c r="K91" s="134"/>
      <c r="L91" s="134" t="str">
        <f>LANGUAGE!$A$83</f>
        <v>EI</v>
      </c>
      <c r="M91" s="134" t="str">
        <f>LANGUAGE!$A$83</f>
        <v>EI</v>
      </c>
      <c r="N91" s="134" t="str">
        <f>LANGUAGE!$A$83</f>
        <v>EI</v>
      </c>
      <c r="O91" s="134" t="str">
        <f>LANGUAGE!$A$83</f>
        <v>EI</v>
      </c>
      <c r="P91" s="31"/>
      <c r="Q91" s="39"/>
      <c r="R91" s="39"/>
      <c r="S91" s="39"/>
      <c r="T91" s="39"/>
      <c r="U91" s="39"/>
      <c r="V91" s="39"/>
      <c r="W91" s="39"/>
      <c r="X91" s="31"/>
      <c r="Y91" s="49"/>
      <c r="Z91" s="49"/>
      <c r="AA91" s="49"/>
      <c r="AB91" s="49"/>
      <c r="AC91" s="49"/>
      <c r="AD91" s="49"/>
      <c r="AE91" s="49"/>
      <c r="AF91" s="49"/>
      <c r="AG91" s="49"/>
      <c r="AH91" s="49"/>
      <c r="AI91" s="49"/>
      <c r="AJ91" s="49"/>
      <c r="AK91" s="49"/>
      <c r="AL91" s="49"/>
      <c r="AM91" s="49"/>
      <c r="AN91" s="49"/>
      <c r="AO91" s="49"/>
      <c r="AP91" s="49"/>
    </row>
    <row r="92" spans="1:42" x14ac:dyDescent="0.25">
      <c r="A92" s="133"/>
      <c r="B92" s="29"/>
      <c r="C92" s="134"/>
      <c r="D92" s="134"/>
      <c r="E92" s="134"/>
      <c r="F92" s="134"/>
      <c r="G92" s="134"/>
      <c r="H92" s="134"/>
      <c r="I92" s="134"/>
      <c r="J92" s="134"/>
      <c r="K92" s="134"/>
      <c r="L92" s="134" t="str">
        <f>LANGUAGE!$A$83</f>
        <v>EI</v>
      </c>
      <c r="M92" s="134" t="str">
        <f>LANGUAGE!$A$83</f>
        <v>EI</v>
      </c>
      <c r="N92" s="134" t="str">
        <f>LANGUAGE!$A$83</f>
        <v>EI</v>
      </c>
      <c r="O92" s="134" t="str">
        <f>LANGUAGE!$A$83</f>
        <v>EI</v>
      </c>
      <c r="P92" s="31"/>
      <c r="Q92" s="39"/>
      <c r="R92" s="39"/>
      <c r="S92" s="39"/>
      <c r="T92" s="39"/>
      <c r="U92" s="39"/>
      <c r="V92" s="39"/>
      <c r="W92" s="39"/>
      <c r="X92" s="31"/>
      <c r="Y92" s="49"/>
      <c r="Z92" s="49"/>
      <c r="AA92" s="49"/>
      <c r="AB92" s="49"/>
      <c r="AC92" s="49"/>
      <c r="AD92" s="49"/>
      <c r="AE92" s="49"/>
      <c r="AF92" s="49"/>
      <c r="AG92" s="49"/>
      <c r="AH92" s="49"/>
      <c r="AI92" s="49"/>
      <c r="AJ92" s="49"/>
      <c r="AK92" s="49"/>
      <c r="AL92" s="49"/>
      <c r="AM92" s="49"/>
      <c r="AN92" s="49"/>
      <c r="AO92" s="49"/>
      <c r="AP92" s="49"/>
    </row>
    <row r="93" spans="1:42" x14ac:dyDescent="0.25">
      <c r="A93" s="133"/>
      <c r="B93" s="29"/>
      <c r="C93" s="134"/>
      <c r="D93" s="134"/>
      <c r="E93" s="134"/>
      <c r="F93" s="134"/>
      <c r="G93" s="134"/>
      <c r="H93" s="134"/>
      <c r="I93" s="134"/>
      <c r="J93" s="134"/>
      <c r="K93" s="134"/>
      <c r="L93" s="134" t="str">
        <f>LANGUAGE!$A$83</f>
        <v>EI</v>
      </c>
      <c r="M93" s="134" t="str">
        <f>LANGUAGE!$A$83</f>
        <v>EI</v>
      </c>
      <c r="N93" s="134" t="str">
        <f>LANGUAGE!$A$83</f>
        <v>EI</v>
      </c>
      <c r="O93" s="134" t="str">
        <f>LANGUAGE!$A$83</f>
        <v>EI</v>
      </c>
      <c r="P93" s="31"/>
      <c r="Q93" s="39"/>
      <c r="R93" s="39"/>
      <c r="S93" s="39"/>
      <c r="T93" s="39"/>
      <c r="U93" s="39"/>
      <c r="V93" s="39"/>
      <c r="W93" s="39"/>
      <c r="X93" s="31"/>
      <c r="Y93" s="49"/>
      <c r="Z93" s="49"/>
      <c r="AA93" s="49"/>
      <c r="AB93" s="49"/>
      <c r="AC93" s="49"/>
      <c r="AD93" s="49"/>
      <c r="AE93" s="49"/>
      <c r="AF93" s="49"/>
      <c r="AG93" s="49"/>
      <c r="AH93" s="49"/>
      <c r="AI93" s="49"/>
      <c r="AJ93" s="49"/>
      <c r="AK93" s="49"/>
      <c r="AL93" s="49"/>
      <c r="AM93" s="49"/>
      <c r="AN93" s="49"/>
      <c r="AO93" s="49"/>
      <c r="AP93" s="49"/>
    </row>
    <row r="94" spans="1:42" x14ac:dyDescent="0.25">
      <c r="A94" s="133"/>
      <c r="B94" s="29"/>
      <c r="C94" s="134"/>
      <c r="D94" s="134"/>
      <c r="E94" s="134"/>
      <c r="F94" s="134"/>
      <c r="G94" s="134"/>
      <c r="H94" s="134"/>
      <c r="I94" s="134"/>
      <c r="J94" s="134"/>
      <c r="K94" s="134"/>
      <c r="L94" s="134" t="str">
        <f>LANGUAGE!$A$83</f>
        <v>EI</v>
      </c>
      <c r="M94" s="134" t="str">
        <f>LANGUAGE!$A$83</f>
        <v>EI</v>
      </c>
      <c r="N94" s="134" t="str">
        <f>LANGUAGE!$A$83</f>
        <v>EI</v>
      </c>
      <c r="O94" s="134" t="str">
        <f>LANGUAGE!$A$83</f>
        <v>EI</v>
      </c>
      <c r="P94" s="31"/>
      <c r="Q94" s="31"/>
      <c r="R94" s="31"/>
      <c r="S94" s="31"/>
      <c r="T94" s="31"/>
      <c r="U94" s="45"/>
      <c r="V94" s="31"/>
      <c r="W94" s="31"/>
      <c r="X94" s="31"/>
      <c r="Y94" s="49"/>
      <c r="Z94" s="49"/>
      <c r="AA94" s="49"/>
      <c r="AB94" s="49"/>
      <c r="AC94" s="49"/>
      <c r="AD94" s="49"/>
      <c r="AE94" s="49"/>
      <c r="AF94" s="49"/>
      <c r="AG94" s="49"/>
      <c r="AH94" s="49"/>
      <c r="AI94" s="49"/>
      <c r="AJ94" s="49"/>
      <c r="AK94" s="49"/>
      <c r="AL94" s="49"/>
      <c r="AM94" s="49"/>
      <c r="AN94" s="49"/>
      <c r="AO94" s="49"/>
      <c r="AP94" s="49"/>
    </row>
    <row r="95" spans="1:42" x14ac:dyDescent="0.25">
      <c r="A95" s="133"/>
      <c r="B95" s="29"/>
      <c r="C95" s="134"/>
      <c r="D95" s="134"/>
      <c r="E95" s="134"/>
      <c r="F95" s="134"/>
      <c r="G95" s="134"/>
      <c r="H95" s="134"/>
      <c r="I95" s="134"/>
      <c r="J95" s="134"/>
      <c r="K95" s="134"/>
      <c r="L95" s="134" t="str">
        <f>LANGUAGE!$A$83</f>
        <v>EI</v>
      </c>
      <c r="M95" s="134" t="str">
        <f>LANGUAGE!$A$83</f>
        <v>EI</v>
      </c>
      <c r="N95" s="134" t="str">
        <f>LANGUAGE!$A$83</f>
        <v>EI</v>
      </c>
      <c r="O95" s="134" t="str">
        <f>LANGUAGE!$A$83</f>
        <v>EI</v>
      </c>
      <c r="P95" s="31"/>
      <c r="Q95" s="31"/>
      <c r="R95" s="31"/>
      <c r="S95" s="31"/>
      <c r="T95" s="31"/>
      <c r="U95" s="31"/>
      <c r="V95" s="31"/>
      <c r="W95" s="31"/>
      <c r="X95" s="31"/>
      <c r="Y95" s="49"/>
      <c r="Z95" s="49"/>
      <c r="AA95" s="49"/>
      <c r="AB95" s="49"/>
      <c r="AC95" s="49"/>
      <c r="AD95" s="49"/>
      <c r="AE95" s="49"/>
      <c r="AF95" s="49"/>
      <c r="AG95" s="49"/>
      <c r="AH95" s="49"/>
      <c r="AI95" s="49"/>
      <c r="AJ95" s="49"/>
      <c r="AK95" s="49"/>
      <c r="AL95" s="49"/>
      <c r="AM95" s="49"/>
      <c r="AN95" s="49"/>
      <c r="AO95" s="49"/>
      <c r="AP95" s="49"/>
    </row>
    <row r="96" spans="1:42" x14ac:dyDescent="0.25">
      <c r="A96" s="133"/>
      <c r="B96" s="29"/>
      <c r="C96" s="134"/>
      <c r="D96" s="134"/>
      <c r="E96" s="134"/>
      <c r="F96" s="134"/>
      <c r="G96" s="134"/>
      <c r="H96" s="134"/>
      <c r="I96" s="134"/>
      <c r="J96" s="134"/>
      <c r="K96" s="134"/>
      <c r="L96" s="134" t="str">
        <f>LANGUAGE!$A$83</f>
        <v>EI</v>
      </c>
      <c r="M96" s="134" t="str">
        <f>LANGUAGE!$A$83</f>
        <v>EI</v>
      </c>
      <c r="N96" s="134" t="str">
        <f>LANGUAGE!$A$83</f>
        <v>EI</v>
      </c>
      <c r="O96" s="134" t="str">
        <f>LANGUAGE!$A$83</f>
        <v>EI</v>
      </c>
      <c r="P96" s="31"/>
      <c r="Q96" s="31"/>
      <c r="R96" s="31"/>
      <c r="S96" s="31"/>
      <c r="T96" s="31"/>
      <c r="U96" s="31"/>
      <c r="V96" s="31"/>
      <c r="W96" s="31"/>
      <c r="X96" s="31"/>
      <c r="Y96" s="49"/>
      <c r="Z96" s="49"/>
      <c r="AA96" s="49"/>
      <c r="AB96" s="49"/>
      <c r="AC96" s="49"/>
      <c r="AD96" s="49"/>
      <c r="AE96" s="49"/>
      <c r="AF96" s="49"/>
      <c r="AG96" s="49"/>
      <c r="AH96" s="49"/>
      <c r="AI96" s="49"/>
      <c r="AJ96" s="49"/>
      <c r="AK96" s="49"/>
      <c r="AL96" s="49"/>
      <c r="AM96" s="49"/>
      <c r="AN96" s="49"/>
      <c r="AO96" s="49"/>
      <c r="AP96" s="49"/>
    </row>
    <row r="97" spans="1:42" x14ac:dyDescent="0.25">
      <c r="A97" s="133"/>
      <c r="B97" s="29"/>
      <c r="C97" s="134"/>
      <c r="D97" s="134"/>
      <c r="E97" s="134"/>
      <c r="F97" s="134"/>
      <c r="G97" s="134"/>
      <c r="H97" s="134"/>
      <c r="I97" s="134"/>
      <c r="J97" s="134"/>
      <c r="K97" s="134"/>
      <c r="L97" s="134" t="str">
        <f>LANGUAGE!$A$83</f>
        <v>EI</v>
      </c>
      <c r="M97" s="134" t="str">
        <f>LANGUAGE!$A$83</f>
        <v>EI</v>
      </c>
      <c r="N97" s="134" t="str">
        <f>LANGUAGE!$A$83</f>
        <v>EI</v>
      </c>
      <c r="O97" s="134" t="str">
        <f>LANGUAGE!$A$83</f>
        <v>EI</v>
      </c>
      <c r="P97" s="31"/>
      <c r="Q97" s="31"/>
      <c r="R97" s="31"/>
      <c r="S97" s="31"/>
      <c r="T97" s="31"/>
      <c r="U97" s="31"/>
      <c r="V97" s="31"/>
      <c r="W97" s="31"/>
      <c r="X97" s="31"/>
      <c r="Y97" s="49"/>
      <c r="Z97" s="49"/>
      <c r="AA97" s="49"/>
      <c r="AB97" s="49"/>
      <c r="AC97" s="49"/>
      <c r="AD97" s="49"/>
      <c r="AE97" s="49"/>
      <c r="AF97" s="49"/>
      <c r="AG97" s="49"/>
      <c r="AH97" s="49"/>
      <c r="AI97" s="49"/>
      <c r="AJ97" s="49"/>
      <c r="AK97" s="49"/>
      <c r="AL97" s="49"/>
      <c r="AM97" s="49"/>
      <c r="AN97" s="49"/>
      <c r="AO97" s="49"/>
      <c r="AP97" s="49"/>
    </row>
    <row r="98" spans="1:42" x14ac:dyDescent="0.25">
      <c r="A98" s="133"/>
      <c r="B98" s="29"/>
      <c r="C98" s="134"/>
      <c r="D98" s="134"/>
      <c r="E98" s="134"/>
      <c r="F98" s="134"/>
      <c r="G98" s="134"/>
      <c r="H98" s="134"/>
      <c r="I98" s="134"/>
      <c r="J98" s="134"/>
      <c r="K98" s="134"/>
      <c r="L98" s="134" t="str">
        <f>LANGUAGE!$A$83</f>
        <v>EI</v>
      </c>
      <c r="M98" s="134" t="str">
        <f>LANGUAGE!$A$83</f>
        <v>EI</v>
      </c>
      <c r="N98" s="134" t="str">
        <f>LANGUAGE!$A$83</f>
        <v>EI</v>
      </c>
      <c r="O98" s="134" t="str">
        <f>LANGUAGE!$A$83</f>
        <v>EI</v>
      </c>
      <c r="P98" s="31"/>
      <c r="Q98" s="31"/>
      <c r="R98" s="31"/>
      <c r="S98" s="31"/>
      <c r="T98" s="31"/>
      <c r="U98" s="31"/>
      <c r="V98" s="31"/>
      <c r="W98" s="31"/>
      <c r="X98" s="31"/>
      <c r="Y98" s="49"/>
      <c r="Z98" s="49"/>
      <c r="AA98" s="49"/>
      <c r="AB98" s="49"/>
      <c r="AC98" s="49"/>
      <c r="AD98" s="49"/>
      <c r="AE98" s="49"/>
      <c r="AF98" s="49"/>
      <c r="AG98" s="49"/>
      <c r="AH98" s="49"/>
      <c r="AI98" s="49"/>
      <c r="AJ98" s="49"/>
      <c r="AK98" s="49"/>
      <c r="AL98" s="49"/>
      <c r="AM98" s="49"/>
      <c r="AN98" s="49"/>
      <c r="AO98" s="49"/>
      <c r="AP98" s="49"/>
    </row>
    <row r="99" spans="1:42" x14ac:dyDescent="0.25">
      <c r="A99" s="133"/>
      <c r="B99" s="29"/>
      <c r="C99" s="134"/>
      <c r="D99" s="134"/>
      <c r="E99" s="134"/>
      <c r="F99" s="134"/>
      <c r="G99" s="134"/>
      <c r="H99" s="134"/>
      <c r="I99" s="134"/>
      <c r="J99" s="134"/>
      <c r="K99" s="134"/>
      <c r="L99" s="134" t="str">
        <f>LANGUAGE!$A$83</f>
        <v>EI</v>
      </c>
      <c r="M99" s="134" t="str">
        <f>LANGUAGE!$A$83</f>
        <v>EI</v>
      </c>
      <c r="N99" s="134" t="str">
        <f>LANGUAGE!$A$83</f>
        <v>EI</v>
      </c>
      <c r="O99" s="134" t="str">
        <f>LANGUAGE!$A$83</f>
        <v>EI</v>
      </c>
      <c r="W99" s="32"/>
      <c r="X99" s="32"/>
      <c r="Y99" s="49"/>
      <c r="Z99" s="49"/>
      <c r="AA99" s="49"/>
      <c r="AB99" s="49"/>
      <c r="AC99" s="49"/>
      <c r="AD99" s="49"/>
      <c r="AE99" s="49"/>
      <c r="AF99" s="49"/>
      <c r="AG99" s="49"/>
      <c r="AH99" s="49"/>
      <c r="AI99" s="49"/>
      <c r="AJ99" s="49"/>
      <c r="AK99" s="49"/>
      <c r="AL99" s="49"/>
      <c r="AM99" s="49"/>
      <c r="AN99" s="49"/>
      <c r="AO99" s="49"/>
      <c r="AP99" s="49"/>
    </row>
    <row r="100" spans="1:42" x14ac:dyDescent="0.25">
      <c r="A100" s="133"/>
      <c r="B100" s="29"/>
      <c r="C100" s="134"/>
      <c r="D100" s="134"/>
      <c r="E100" s="134"/>
      <c r="F100" s="134"/>
      <c r="G100" s="134"/>
      <c r="H100" s="134"/>
      <c r="I100" s="134"/>
      <c r="J100" s="134"/>
      <c r="K100" s="134"/>
      <c r="L100" s="134" t="str">
        <f>LANGUAGE!$A$83</f>
        <v>EI</v>
      </c>
      <c r="M100" s="134" t="str">
        <f>LANGUAGE!$A$83</f>
        <v>EI</v>
      </c>
      <c r="N100" s="134" t="str">
        <f>LANGUAGE!$A$83</f>
        <v>EI</v>
      </c>
      <c r="O100" s="134" t="str">
        <f>LANGUAGE!$A$83</f>
        <v>EI</v>
      </c>
      <c r="W100" s="32"/>
      <c r="X100" s="32"/>
      <c r="Y100" s="49"/>
      <c r="Z100" s="49"/>
      <c r="AA100" s="49"/>
      <c r="AB100" s="49"/>
      <c r="AC100" s="49"/>
      <c r="AD100" s="49"/>
      <c r="AE100" s="49"/>
      <c r="AF100" s="49"/>
      <c r="AG100" s="49"/>
      <c r="AH100" s="49"/>
      <c r="AI100" s="49"/>
      <c r="AJ100" s="49"/>
      <c r="AK100" s="49"/>
      <c r="AL100" s="49"/>
      <c r="AM100" s="49"/>
      <c r="AN100" s="49"/>
      <c r="AO100" s="49"/>
      <c r="AP100" s="49"/>
    </row>
    <row r="101" spans="1:42" x14ac:dyDescent="0.25">
      <c r="A101" s="133"/>
      <c r="B101" s="29"/>
      <c r="C101" s="134"/>
      <c r="D101" s="134"/>
      <c r="E101" s="134"/>
      <c r="F101" s="134"/>
      <c r="G101" s="134"/>
      <c r="H101" s="134"/>
      <c r="I101" s="134"/>
      <c r="J101" s="134"/>
      <c r="K101" s="134"/>
      <c r="L101" s="134" t="str">
        <f>LANGUAGE!$A$83</f>
        <v>EI</v>
      </c>
      <c r="M101" s="134" t="str">
        <f>LANGUAGE!$A$83</f>
        <v>EI</v>
      </c>
      <c r="N101" s="134" t="str">
        <f>LANGUAGE!$A$83</f>
        <v>EI</v>
      </c>
      <c r="O101" s="134" t="str">
        <f>LANGUAGE!$A$83</f>
        <v>EI</v>
      </c>
    </row>
    <row r="102" spans="1:42" x14ac:dyDescent="0.25">
      <c r="A102" s="133"/>
      <c r="B102" s="29"/>
      <c r="C102" s="134"/>
      <c r="D102" s="134"/>
      <c r="E102" s="134"/>
      <c r="F102" s="134"/>
      <c r="G102" s="134"/>
      <c r="H102" s="134"/>
      <c r="I102" s="134"/>
      <c r="J102" s="134"/>
      <c r="K102" s="134"/>
      <c r="L102" s="134" t="str">
        <f>LANGUAGE!$A$83</f>
        <v>EI</v>
      </c>
      <c r="M102" s="134" t="str">
        <f>LANGUAGE!$A$83</f>
        <v>EI</v>
      </c>
      <c r="N102" s="134" t="str">
        <f>LANGUAGE!$A$83</f>
        <v>EI</v>
      </c>
      <c r="O102" s="134" t="str">
        <f>LANGUAGE!$A$83</f>
        <v>EI</v>
      </c>
    </row>
    <row r="103" spans="1:42" x14ac:dyDescent="0.25">
      <c r="A103" s="133"/>
      <c r="B103" s="29"/>
      <c r="C103" s="134"/>
      <c r="D103" s="134"/>
      <c r="E103" s="134"/>
      <c r="F103" s="134"/>
      <c r="G103" s="134"/>
      <c r="H103" s="134"/>
      <c r="I103" s="134"/>
      <c r="J103" s="134"/>
      <c r="K103" s="134"/>
      <c r="L103" s="134" t="str">
        <f>LANGUAGE!$A$83</f>
        <v>EI</v>
      </c>
      <c r="M103" s="134" t="str">
        <f>LANGUAGE!$A$83</f>
        <v>EI</v>
      </c>
      <c r="N103" s="134" t="str">
        <f>LANGUAGE!$A$83</f>
        <v>EI</v>
      </c>
      <c r="O103" s="134" t="str">
        <f>LANGUAGE!$A$83</f>
        <v>EI</v>
      </c>
    </row>
    <row r="104" spans="1:42" x14ac:dyDescent="0.25">
      <c r="A104" s="133"/>
      <c r="B104" s="29"/>
      <c r="C104" s="134"/>
      <c r="D104" s="134"/>
      <c r="E104" s="134"/>
      <c r="F104" s="134"/>
      <c r="G104" s="134"/>
      <c r="H104" s="134"/>
      <c r="I104" s="134"/>
      <c r="J104" s="134"/>
      <c r="K104" s="134"/>
      <c r="L104" s="134" t="str">
        <f>LANGUAGE!$A$83</f>
        <v>EI</v>
      </c>
      <c r="M104" s="134" t="str">
        <f>LANGUAGE!$A$83</f>
        <v>EI</v>
      </c>
      <c r="N104" s="134" t="str">
        <f>LANGUAGE!$A$83</f>
        <v>EI</v>
      </c>
      <c r="O104" s="134" t="str">
        <f>LANGUAGE!$A$83</f>
        <v>EI</v>
      </c>
    </row>
    <row r="105" spans="1:42" x14ac:dyDescent="0.25">
      <c r="A105" s="133"/>
      <c r="B105" s="29"/>
      <c r="C105" s="134"/>
      <c r="D105" s="134"/>
      <c r="E105" s="134"/>
      <c r="F105" s="134"/>
      <c r="G105" s="134"/>
      <c r="H105" s="134"/>
      <c r="I105" s="134"/>
      <c r="J105" s="134"/>
      <c r="K105" s="134"/>
      <c r="L105" s="134" t="str">
        <f>LANGUAGE!$A$83</f>
        <v>EI</v>
      </c>
      <c r="M105" s="134" t="str">
        <f>LANGUAGE!$A$83</f>
        <v>EI</v>
      </c>
      <c r="N105" s="134" t="str">
        <f>LANGUAGE!$A$83</f>
        <v>EI</v>
      </c>
      <c r="O105" s="134" t="str">
        <f>LANGUAGE!$A$83</f>
        <v>EI</v>
      </c>
    </row>
    <row r="106" spans="1:42" x14ac:dyDescent="0.25">
      <c r="A106" s="133"/>
      <c r="B106" s="29"/>
      <c r="C106" s="134"/>
      <c r="D106" s="134"/>
      <c r="E106" s="134"/>
      <c r="F106" s="134"/>
      <c r="G106" s="134"/>
      <c r="H106" s="134"/>
      <c r="I106" s="134"/>
      <c r="J106" s="134"/>
      <c r="K106" s="134"/>
      <c r="L106" s="134" t="str">
        <f>LANGUAGE!$A$83</f>
        <v>EI</v>
      </c>
      <c r="M106" s="134" t="str">
        <f>LANGUAGE!$A$83</f>
        <v>EI</v>
      </c>
      <c r="N106" s="134" t="str">
        <f>LANGUAGE!$A$83</f>
        <v>EI</v>
      </c>
      <c r="O106" s="134" t="str">
        <f>LANGUAGE!$A$83</f>
        <v>EI</v>
      </c>
    </row>
    <row r="107" spans="1:42" x14ac:dyDescent="0.25">
      <c r="A107" s="133"/>
      <c r="B107" s="29"/>
      <c r="C107" s="134"/>
      <c r="D107" s="134"/>
      <c r="E107" s="134"/>
      <c r="F107" s="134"/>
      <c r="G107" s="134"/>
      <c r="H107" s="134"/>
      <c r="I107" s="134"/>
      <c r="J107" s="134"/>
      <c r="K107" s="134"/>
      <c r="L107" s="134" t="str">
        <f>LANGUAGE!$A$83</f>
        <v>EI</v>
      </c>
      <c r="M107" s="134" t="str">
        <f>LANGUAGE!$A$83</f>
        <v>EI</v>
      </c>
      <c r="N107" s="134" t="str">
        <f>LANGUAGE!$A$83</f>
        <v>EI</v>
      </c>
      <c r="O107" s="134" t="str">
        <f>LANGUAGE!$A$83</f>
        <v>EI</v>
      </c>
    </row>
    <row r="108" spans="1:42" x14ac:dyDescent="0.25">
      <c r="A108" s="133"/>
      <c r="B108" s="29"/>
      <c r="C108" s="134"/>
      <c r="D108" s="134"/>
      <c r="E108" s="134"/>
      <c r="F108" s="134"/>
      <c r="G108" s="134"/>
      <c r="H108" s="134"/>
      <c r="I108" s="134"/>
      <c r="J108" s="134"/>
      <c r="K108" s="134"/>
      <c r="L108" s="134" t="str">
        <f>LANGUAGE!$A$83</f>
        <v>EI</v>
      </c>
      <c r="M108" s="134" t="str">
        <f>LANGUAGE!$A$83</f>
        <v>EI</v>
      </c>
      <c r="N108" s="134" t="str">
        <f>LANGUAGE!$A$83</f>
        <v>EI</v>
      </c>
      <c r="O108" s="134" t="str">
        <f>LANGUAGE!$A$83</f>
        <v>EI</v>
      </c>
    </row>
    <row r="109" spans="1:42" x14ac:dyDescent="0.25">
      <c r="A109" s="133"/>
      <c r="B109" s="29"/>
      <c r="C109" s="134"/>
      <c r="D109" s="134"/>
      <c r="E109" s="134"/>
      <c r="F109" s="134"/>
      <c r="G109" s="134"/>
      <c r="H109" s="134"/>
      <c r="I109" s="134"/>
      <c r="J109" s="134"/>
      <c r="K109" s="134"/>
      <c r="L109" s="134" t="str">
        <f>LANGUAGE!$A$83</f>
        <v>EI</v>
      </c>
      <c r="M109" s="134" t="str">
        <f>LANGUAGE!$A$83</f>
        <v>EI</v>
      </c>
      <c r="N109" s="134" t="str">
        <f>LANGUAGE!$A$83</f>
        <v>EI</v>
      </c>
      <c r="O109" s="134" t="str">
        <f>LANGUAGE!$A$83</f>
        <v>EI</v>
      </c>
    </row>
    <row r="110" spans="1:42" x14ac:dyDescent="0.25">
      <c r="A110" s="133"/>
      <c r="B110" s="29"/>
      <c r="C110" s="134"/>
      <c r="D110" s="134"/>
      <c r="E110" s="134"/>
      <c r="F110" s="134"/>
      <c r="G110" s="134"/>
      <c r="H110" s="134"/>
      <c r="I110" s="134"/>
      <c r="J110" s="134"/>
      <c r="K110" s="134"/>
      <c r="L110" s="134" t="str">
        <f>LANGUAGE!$A$83</f>
        <v>EI</v>
      </c>
      <c r="M110" s="134" t="str">
        <f>LANGUAGE!$A$83</f>
        <v>EI</v>
      </c>
      <c r="N110" s="134" t="str">
        <f>LANGUAGE!$A$83</f>
        <v>EI</v>
      </c>
      <c r="O110" s="134" t="str">
        <f>LANGUAGE!$A$83</f>
        <v>EI</v>
      </c>
    </row>
    <row r="111" spans="1:42" x14ac:dyDescent="0.25">
      <c r="A111" s="133"/>
      <c r="B111" s="29"/>
      <c r="C111" s="134"/>
      <c r="D111" s="134"/>
      <c r="E111" s="134"/>
      <c r="F111" s="134"/>
      <c r="G111" s="134"/>
      <c r="H111" s="134"/>
      <c r="I111" s="134"/>
      <c r="J111" s="134"/>
      <c r="K111" s="134"/>
      <c r="L111" s="134" t="str">
        <f>LANGUAGE!$A$83</f>
        <v>EI</v>
      </c>
      <c r="M111" s="134" t="str">
        <f>LANGUAGE!$A$83</f>
        <v>EI</v>
      </c>
      <c r="N111" s="134" t="str">
        <f>LANGUAGE!$A$83</f>
        <v>EI</v>
      </c>
      <c r="O111" s="134" t="str">
        <f>LANGUAGE!$A$83</f>
        <v>EI</v>
      </c>
    </row>
    <row r="112" spans="1:42" x14ac:dyDescent="0.25">
      <c r="A112" s="133"/>
      <c r="B112" s="29"/>
      <c r="C112" s="134"/>
      <c r="D112" s="134"/>
      <c r="E112" s="134"/>
      <c r="F112" s="134"/>
      <c r="G112" s="134"/>
      <c r="H112" s="134"/>
      <c r="I112" s="134"/>
      <c r="J112" s="134"/>
      <c r="K112" s="134"/>
      <c r="L112" s="134" t="str">
        <f>LANGUAGE!$A$83</f>
        <v>EI</v>
      </c>
      <c r="M112" s="134" t="str">
        <f>LANGUAGE!$A$83</f>
        <v>EI</v>
      </c>
      <c r="N112" s="134" t="str">
        <f>LANGUAGE!$A$83</f>
        <v>EI</v>
      </c>
      <c r="O112" s="134" t="str">
        <f>LANGUAGE!$A$83</f>
        <v>EI</v>
      </c>
    </row>
    <row r="113" spans="1:15" x14ac:dyDescent="0.25">
      <c r="A113" s="133"/>
      <c r="B113" s="29"/>
      <c r="C113" s="134"/>
      <c r="D113" s="134"/>
      <c r="E113" s="134"/>
      <c r="F113" s="134"/>
      <c r="G113" s="134"/>
      <c r="H113" s="134"/>
      <c r="I113" s="134"/>
      <c r="J113" s="134"/>
      <c r="K113" s="134"/>
      <c r="L113" s="134" t="str">
        <f>LANGUAGE!$A$83</f>
        <v>EI</v>
      </c>
      <c r="M113" s="134" t="str">
        <f>LANGUAGE!$A$83</f>
        <v>EI</v>
      </c>
      <c r="N113" s="134" t="str">
        <f>LANGUAGE!$A$83</f>
        <v>EI</v>
      </c>
      <c r="O113" s="134" t="str">
        <f>LANGUAGE!$A$83</f>
        <v>EI</v>
      </c>
    </row>
    <row r="114" spans="1:15" x14ac:dyDescent="0.25">
      <c r="A114" s="133"/>
      <c r="B114" s="29"/>
      <c r="C114" s="134"/>
      <c r="D114" s="134"/>
      <c r="E114" s="134"/>
      <c r="F114" s="134"/>
      <c r="G114" s="134"/>
      <c r="H114" s="134"/>
      <c r="I114" s="134"/>
      <c r="J114" s="134"/>
      <c r="K114" s="134"/>
      <c r="L114" s="134" t="str">
        <f>LANGUAGE!$A$83</f>
        <v>EI</v>
      </c>
      <c r="M114" s="134" t="str">
        <f>LANGUAGE!$A$83</f>
        <v>EI</v>
      </c>
      <c r="N114" s="134" t="str">
        <f>LANGUAGE!$A$83</f>
        <v>EI</v>
      </c>
      <c r="O114" s="134" t="str">
        <f>LANGUAGE!$A$83</f>
        <v>EI</v>
      </c>
    </row>
    <row r="115" spans="1:15" x14ac:dyDescent="0.25">
      <c r="A115" s="133"/>
      <c r="B115" s="29"/>
      <c r="C115" s="134"/>
      <c r="D115" s="134"/>
      <c r="E115" s="134"/>
      <c r="F115" s="134"/>
      <c r="G115" s="134"/>
      <c r="H115" s="134"/>
      <c r="I115" s="134"/>
      <c r="J115" s="134"/>
      <c r="K115" s="134"/>
      <c r="L115" s="134" t="str">
        <f>LANGUAGE!$A$83</f>
        <v>EI</v>
      </c>
      <c r="M115" s="134" t="str">
        <f>LANGUAGE!$A$83</f>
        <v>EI</v>
      </c>
      <c r="N115" s="134" t="str">
        <f>LANGUAGE!$A$83</f>
        <v>EI</v>
      </c>
      <c r="O115" s="134" t="str">
        <f>LANGUAGE!$A$83</f>
        <v>EI</v>
      </c>
    </row>
    <row r="116" spans="1:15" x14ac:dyDescent="0.25">
      <c r="A116" s="133"/>
      <c r="B116" s="29"/>
      <c r="C116" s="134"/>
      <c r="D116" s="134"/>
      <c r="E116" s="134"/>
      <c r="F116" s="134"/>
      <c r="G116" s="134"/>
      <c r="H116" s="134"/>
      <c r="I116" s="134"/>
      <c r="J116" s="134"/>
      <c r="K116" s="134"/>
      <c r="L116" s="134" t="str">
        <f>LANGUAGE!$A$83</f>
        <v>EI</v>
      </c>
      <c r="M116" s="134" t="str">
        <f>LANGUAGE!$A$83</f>
        <v>EI</v>
      </c>
      <c r="N116" s="134" t="str">
        <f>LANGUAGE!$A$83</f>
        <v>EI</v>
      </c>
      <c r="O116" s="134" t="str">
        <f>LANGUAGE!$A$83</f>
        <v>EI</v>
      </c>
    </row>
    <row r="117" spans="1:15" x14ac:dyDescent="0.25">
      <c r="A117" s="133"/>
      <c r="B117" s="29"/>
      <c r="C117" s="134"/>
      <c r="D117" s="134"/>
      <c r="E117" s="134"/>
      <c r="F117" s="134"/>
      <c r="G117" s="134"/>
      <c r="H117" s="134"/>
      <c r="I117" s="134"/>
      <c r="J117" s="134"/>
      <c r="K117" s="134"/>
      <c r="L117" s="134" t="str">
        <f>LANGUAGE!$A$83</f>
        <v>EI</v>
      </c>
      <c r="M117" s="134" t="str">
        <f>LANGUAGE!$A$83</f>
        <v>EI</v>
      </c>
      <c r="N117" s="134" t="str">
        <f>LANGUAGE!$A$83</f>
        <v>EI</v>
      </c>
      <c r="O117" s="134" t="str">
        <f>LANGUAGE!$A$83</f>
        <v>EI</v>
      </c>
    </row>
    <row r="118" spans="1:15" x14ac:dyDescent="0.25">
      <c r="A118" s="133"/>
      <c r="B118" s="29"/>
      <c r="C118" s="134"/>
      <c r="D118" s="134"/>
      <c r="E118" s="134"/>
      <c r="F118" s="134"/>
      <c r="G118" s="134"/>
      <c r="H118" s="134"/>
      <c r="I118" s="134"/>
      <c r="J118" s="134"/>
      <c r="K118" s="134"/>
      <c r="L118" s="134" t="str">
        <f>LANGUAGE!$A$83</f>
        <v>EI</v>
      </c>
      <c r="M118" s="134" t="str">
        <f>LANGUAGE!$A$83</f>
        <v>EI</v>
      </c>
      <c r="N118" s="134" t="str">
        <f>LANGUAGE!$A$83</f>
        <v>EI</v>
      </c>
      <c r="O118" s="134" t="str">
        <f>LANGUAGE!$A$83</f>
        <v>EI</v>
      </c>
    </row>
    <row r="119" spans="1:15" x14ac:dyDescent="0.25">
      <c r="A119" s="133"/>
      <c r="B119" s="29"/>
      <c r="C119" s="134"/>
      <c r="D119" s="134"/>
      <c r="E119" s="134"/>
      <c r="F119" s="134"/>
      <c r="G119" s="134"/>
      <c r="H119" s="134"/>
      <c r="I119" s="134"/>
      <c r="J119" s="134"/>
      <c r="K119" s="134"/>
      <c r="L119" s="134" t="str">
        <f>LANGUAGE!$A$83</f>
        <v>EI</v>
      </c>
      <c r="M119" s="134" t="str">
        <f>LANGUAGE!$A$83</f>
        <v>EI</v>
      </c>
      <c r="N119" s="134" t="str">
        <f>LANGUAGE!$A$83</f>
        <v>EI</v>
      </c>
      <c r="O119" s="134" t="str">
        <f>LANGUAGE!$A$83</f>
        <v>EI</v>
      </c>
    </row>
    <row r="120" spans="1:15" x14ac:dyDescent="0.25">
      <c r="A120" s="133"/>
      <c r="B120" s="29"/>
      <c r="C120" s="134"/>
      <c r="D120" s="134"/>
      <c r="E120" s="134"/>
      <c r="F120" s="134"/>
      <c r="G120" s="134"/>
      <c r="H120" s="134"/>
      <c r="I120" s="134"/>
      <c r="J120" s="134"/>
      <c r="K120" s="134"/>
      <c r="L120" s="134" t="str">
        <f>LANGUAGE!$A$83</f>
        <v>EI</v>
      </c>
      <c r="M120" s="134" t="str">
        <f>LANGUAGE!$A$83</f>
        <v>EI</v>
      </c>
      <c r="N120" s="134" t="str">
        <f>LANGUAGE!$A$83</f>
        <v>EI</v>
      </c>
      <c r="O120" s="134" t="str">
        <f>LANGUAGE!$A$83</f>
        <v>EI</v>
      </c>
    </row>
    <row r="121" spans="1:15" x14ac:dyDescent="0.25">
      <c r="A121" s="133"/>
      <c r="B121" s="29"/>
      <c r="C121" s="134"/>
      <c r="D121" s="134"/>
      <c r="E121" s="134"/>
      <c r="F121" s="134"/>
      <c r="G121" s="134"/>
      <c r="H121" s="134"/>
      <c r="I121" s="134"/>
      <c r="J121" s="134"/>
      <c r="K121" s="134"/>
      <c r="L121" s="134" t="str">
        <f>LANGUAGE!$A$83</f>
        <v>EI</v>
      </c>
      <c r="M121" s="134" t="str">
        <f>LANGUAGE!$A$83</f>
        <v>EI</v>
      </c>
      <c r="N121" s="134" t="str">
        <f>LANGUAGE!$A$83</f>
        <v>EI</v>
      </c>
      <c r="O121" s="134" t="str">
        <f>LANGUAGE!$A$83</f>
        <v>EI</v>
      </c>
    </row>
    <row r="122" spans="1:15" x14ac:dyDescent="0.25">
      <c r="A122" s="133"/>
      <c r="B122" s="29"/>
      <c r="C122" s="134"/>
      <c r="D122" s="134"/>
      <c r="E122" s="134"/>
      <c r="F122" s="134"/>
      <c r="G122" s="134"/>
      <c r="H122" s="134"/>
      <c r="I122" s="134"/>
      <c r="J122" s="134"/>
      <c r="K122" s="134"/>
      <c r="L122" s="134" t="str">
        <f>LANGUAGE!$A$83</f>
        <v>EI</v>
      </c>
      <c r="M122" s="134" t="str">
        <f>LANGUAGE!$A$83</f>
        <v>EI</v>
      </c>
      <c r="N122" s="134" t="str">
        <f>LANGUAGE!$A$83</f>
        <v>EI</v>
      </c>
      <c r="O122" s="134" t="str">
        <f>LANGUAGE!$A$83</f>
        <v>EI</v>
      </c>
    </row>
    <row r="123" spans="1:15" x14ac:dyDescent="0.25">
      <c r="A123" s="133"/>
      <c r="B123" s="29"/>
      <c r="C123" s="134"/>
      <c r="D123" s="134"/>
      <c r="E123" s="134"/>
      <c r="F123" s="134"/>
      <c r="G123" s="134"/>
      <c r="H123" s="134"/>
      <c r="I123" s="134"/>
      <c r="J123" s="134"/>
      <c r="K123" s="134"/>
      <c r="L123" s="134" t="str">
        <f>LANGUAGE!$A$83</f>
        <v>EI</v>
      </c>
      <c r="M123" s="134" t="str">
        <f>LANGUAGE!$A$83</f>
        <v>EI</v>
      </c>
      <c r="N123" s="134" t="str">
        <f>LANGUAGE!$A$83</f>
        <v>EI</v>
      </c>
      <c r="O123" s="134" t="str">
        <f>LANGUAGE!$A$83</f>
        <v>EI</v>
      </c>
    </row>
    <row r="124" spans="1:15" x14ac:dyDescent="0.25">
      <c r="A124" s="133"/>
      <c r="B124" s="29"/>
      <c r="C124" s="134"/>
      <c r="D124" s="134"/>
      <c r="E124" s="134"/>
      <c r="F124" s="134"/>
      <c r="G124" s="134"/>
      <c r="H124" s="134"/>
      <c r="I124" s="134"/>
      <c r="J124" s="134"/>
      <c r="K124" s="134"/>
      <c r="L124" s="134" t="str">
        <f>LANGUAGE!$A$83</f>
        <v>EI</v>
      </c>
      <c r="M124" s="134" t="str">
        <f>LANGUAGE!$A$83</f>
        <v>EI</v>
      </c>
      <c r="N124" s="134" t="str">
        <f>LANGUAGE!$A$83</f>
        <v>EI</v>
      </c>
      <c r="O124" s="134" t="str">
        <f>LANGUAGE!$A$83</f>
        <v>EI</v>
      </c>
    </row>
    <row r="125" spans="1:15" x14ac:dyDescent="0.25">
      <c r="A125" s="133"/>
      <c r="B125" s="29"/>
      <c r="C125" s="134"/>
      <c r="D125" s="134"/>
      <c r="E125" s="134"/>
      <c r="F125" s="134"/>
      <c r="G125" s="134"/>
      <c r="H125" s="134"/>
      <c r="I125" s="134"/>
      <c r="J125" s="134"/>
      <c r="K125" s="134"/>
      <c r="L125" s="134" t="str">
        <f>LANGUAGE!$A$83</f>
        <v>EI</v>
      </c>
      <c r="M125" s="134" t="str">
        <f>LANGUAGE!$A$83</f>
        <v>EI</v>
      </c>
      <c r="N125" s="134" t="str">
        <f>LANGUAGE!$A$83</f>
        <v>EI</v>
      </c>
      <c r="O125" s="134" t="str">
        <f>LANGUAGE!$A$83</f>
        <v>EI</v>
      </c>
    </row>
    <row r="126" spans="1:15" x14ac:dyDescent="0.25">
      <c r="A126" s="133"/>
      <c r="B126" s="29"/>
      <c r="C126" s="134"/>
      <c r="D126" s="134"/>
      <c r="E126" s="134"/>
      <c r="F126" s="134"/>
      <c r="G126" s="134"/>
      <c r="H126" s="134"/>
      <c r="I126" s="134"/>
      <c r="J126" s="134"/>
      <c r="K126" s="134"/>
      <c r="L126" s="134" t="str">
        <f>LANGUAGE!$A$83</f>
        <v>EI</v>
      </c>
      <c r="M126" s="134" t="str">
        <f>LANGUAGE!$A$83</f>
        <v>EI</v>
      </c>
      <c r="N126" s="134" t="str">
        <f>LANGUAGE!$A$83</f>
        <v>EI</v>
      </c>
      <c r="O126" s="134" t="str">
        <f>LANGUAGE!$A$83</f>
        <v>EI</v>
      </c>
    </row>
    <row r="127" spans="1:15" x14ac:dyDescent="0.25">
      <c r="A127" s="133"/>
      <c r="B127" s="29"/>
      <c r="C127" s="134"/>
      <c r="D127" s="134"/>
      <c r="E127" s="134"/>
      <c r="F127" s="134"/>
      <c r="G127" s="134"/>
      <c r="H127" s="134"/>
      <c r="I127" s="134"/>
      <c r="J127" s="134"/>
      <c r="K127" s="134"/>
      <c r="L127" s="134" t="str">
        <f>LANGUAGE!$A$83</f>
        <v>EI</v>
      </c>
      <c r="M127" s="134" t="str">
        <f>LANGUAGE!$A$83</f>
        <v>EI</v>
      </c>
      <c r="N127" s="134" t="str">
        <f>LANGUAGE!$A$83</f>
        <v>EI</v>
      </c>
      <c r="O127" s="134" t="str">
        <f>LANGUAGE!$A$83</f>
        <v>EI</v>
      </c>
    </row>
    <row r="128" spans="1:15" x14ac:dyDescent="0.25">
      <c r="A128" s="133"/>
      <c r="B128" s="29"/>
      <c r="C128" s="134"/>
      <c r="D128" s="134"/>
      <c r="E128" s="134"/>
      <c r="F128" s="134"/>
      <c r="G128" s="134"/>
      <c r="H128" s="134"/>
      <c r="I128" s="134"/>
      <c r="J128" s="134"/>
      <c r="K128" s="134"/>
      <c r="L128" s="134" t="str">
        <f>LANGUAGE!$A$83</f>
        <v>EI</v>
      </c>
      <c r="M128" s="134" t="str">
        <f>LANGUAGE!$A$83</f>
        <v>EI</v>
      </c>
      <c r="N128" s="134" t="str">
        <f>LANGUAGE!$A$83</f>
        <v>EI</v>
      </c>
      <c r="O128" s="134" t="str">
        <f>LANGUAGE!$A$83</f>
        <v>EI</v>
      </c>
    </row>
    <row r="129" spans="1:15" x14ac:dyDescent="0.25">
      <c r="A129" s="133"/>
      <c r="B129" s="29"/>
      <c r="C129" s="134"/>
      <c r="D129" s="134"/>
      <c r="E129" s="134"/>
      <c r="F129" s="134"/>
      <c r="G129" s="134"/>
      <c r="H129" s="134"/>
      <c r="I129" s="134"/>
      <c r="J129" s="134"/>
      <c r="K129" s="134"/>
      <c r="L129" s="134" t="str">
        <f>LANGUAGE!$A$83</f>
        <v>EI</v>
      </c>
      <c r="M129" s="134" t="str">
        <f>LANGUAGE!$A$83</f>
        <v>EI</v>
      </c>
      <c r="N129" s="134" t="str">
        <f>LANGUAGE!$A$83</f>
        <v>EI</v>
      </c>
      <c r="O129" s="134" t="str">
        <f>LANGUAGE!$A$83</f>
        <v>EI</v>
      </c>
    </row>
    <row r="130" spans="1:15" x14ac:dyDescent="0.25">
      <c r="A130" s="133"/>
      <c r="B130" s="29"/>
      <c r="C130" s="134"/>
      <c r="D130" s="134"/>
      <c r="E130" s="134"/>
      <c r="F130" s="134"/>
      <c r="G130" s="134"/>
      <c r="H130" s="134"/>
      <c r="I130" s="134"/>
      <c r="J130" s="134"/>
      <c r="K130" s="134"/>
      <c r="L130" s="134" t="str">
        <f>LANGUAGE!$A$83</f>
        <v>EI</v>
      </c>
      <c r="M130" s="134" t="str">
        <f>LANGUAGE!$A$83</f>
        <v>EI</v>
      </c>
      <c r="N130" s="134" t="str">
        <f>LANGUAGE!$A$83</f>
        <v>EI</v>
      </c>
      <c r="O130" s="134" t="str">
        <f>LANGUAGE!$A$83</f>
        <v>EI</v>
      </c>
    </row>
    <row r="131" spans="1:15" x14ac:dyDescent="0.25">
      <c r="A131" s="133"/>
      <c r="B131" s="29"/>
      <c r="C131" s="134"/>
      <c r="D131" s="134"/>
      <c r="E131" s="134"/>
      <c r="F131" s="134"/>
      <c r="G131" s="134"/>
      <c r="H131" s="134"/>
      <c r="I131" s="134"/>
      <c r="J131" s="134"/>
      <c r="K131" s="134"/>
      <c r="L131" s="134" t="str">
        <f>LANGUAGE!$A$83</f>
        <v>EI</v>
      </c>
      <c r="M131" s="134" t="str">
        <f>LANGUAGE!$A$83</f>
        <v>EI</v>
      </c>
      <c r="N131" s="134" t="str">
        <f>LANGUAGE!$A$83</f>
        <v>EI</v>
      </c>
      <c r="O131" s="134" t="str">
        <f>LANGUAGE!$A$83</f>
        <v>EI</v>
      </c>
    </row>
    <row r="132" spans="1:15" x14ac:dyDescent="0.25">
      <c r="A132" s="133"/>
      <c r="B132" s="29"/>
      <c r="C132" s="134"/>
      <c r="D132" s="134"/>
      <c r="E132" s="134"/>
      <c r="F132" s="134"/>
      <c r="G132" s="134"/>
      <c r="H132" s="134"/>
      <c r="I132" s="134"/>
      <c r="J132" s="134"/>
      <c r="K132" s="134"/>
      <c r="L132" s="134" t="str">
        <f>LANGUAGE!$A$83</f>
        <v>EI</v>
      </c>
      <c r="M132" s="134" t="str">
        <f>LANGUAGE!$A$83</f>
        <v>EI</v>
      </c>
      <c r="N132" s="134" t="str">
        <f>LANGUAGE!$A$83</f>
        <v>EI</v>
      </c>
      <c r="O132" s="134" t="str">
        <f>LANGUAGE!$A$83</f>
        <v>EI</v>
      </c>
    </row>
    <row r="133" spans="1:15" x14ac:dyDescent="0.25">
      <c r="A133" s="133"/>
      <c r="B133" s="29"/>
      <c r="C133" s="134"/>
      <c r="D133" s="134"/>
      <c r="E133" s="134"/>
      <c r="F133" s="134"/>
      <c r="G133" s="134"/>
      <c r="H133" s="134"/>
      <c r="I133" s="134"/>
      <c r="J133" s="134"/>
      <c r="K133" s="134"/>
      <c r="L133" s="134" t="str">
        <f>LANGUAGE!$A$83</f>
        <v>EI</v>
      </c>
      <c r="M133" s="134" t="str">
        <f>LANGUAGE!$A$83</f>
        <v>EI</v>
      </c>
      <c r="N133" s="134" t="str">
        <f>LANGUAGE!$A$83</f>
        <v>EI</v>
      </c>
      <c r="O133" s="134" t="str">
        <f>LANGUAGE!$A$83</f>
        <v>EI</v>
      </c>
    </row>
    <row r="134" spans="1:15" x14ac:dyDescent="0.25">
      <c r="A134" s="133"/>
      <c r="B134" s="29"/>
      <c r="C134" s="134"/>
      <c r="D134" s="134"/>
      <c r="E134" s="134"/>
      <c r="F134" s="134"/>
      <c r="G134" s="134"/>
      <c r="H134" s="134"/>
      <c r="I134" s="134"/>
      <c r="J134" s="134"/>
      <c r="K134" s="134"/>
      <c r="L134" s="134" t="str">
        <f>LANGUAGE!$A$83</f>
        <v>EI</v>
      </c>
      <c r="M134" s="134" t="str">
        <f>LANGUAGE!$A$83</f>
        <v>EI</v>
      </c>
      <c r="N134" s="134" t="str">
        <f>LANGUAGE!$A$83</f>
        <v>EI</v>
      </c>
      <c r="O134" s="134" t="str">
        <f>LANGUAGE!$A$83</f>
        <v>EI</v>
      </c>
    </row>
    <row r="135" spans="1:15" x14ac:dyDescent="0.25">
      <c r="A135" s="133"/>
      <c r="B135" s="29"/>
      <c r="C135" s="134"/>
      <c r="D135" s="134"/>
      <c r="E135" s="134"/>
      <c r="F135" s="134"/>
      <c r="G135" s="134"/>
      <c r="H135" s="134"/>
      <c r="I135" s="134"/>
      <c r="J135" s="134"/>
      <c r="K135" s="134"/>
      <c r="L135" s="134" t="str">
        <f>LANGUAGE!$A$83</f>
        <v>EI</v>
      </c>
      <c r="M135" s="134" t="str">
        <f>LANGUAGE!$A$83</f>
        <v>EI</v>
      </c>
      <c r="N135" s="134" t="str">
        <f>LANGUAGE!$A$83</f>
        <v>EI</v>
      </c>
      <c r="O135" s="134" t="str">
        <f>LANGUAGE!$A$83</f>
        <v>EI</v>
      </c>
    </row>
    <row r="136" spans="1:15" x14ac:dyDescent="0.25">
      <c r="A136" s="133"/>
      <c r="B136" s="29"/>
      <c r="C136" s="134"/>
      <c r="D136" s="134"/>
      <c r="E136" s="134"/>
      <c r="F136" s="134"/>
      <c r="G136" s="134"/>
      <c r="H136" s="134"/>
      <c r="I136" s="134"/>
      <c r="J136" s="134"/>
      <c r="K136" s="134"/>
      <c r="L136" s="134" t="str">
        <f>LANGUAGE!$A$83</f>
        <v>EI</v>
      </c>
      <c r="M136" s="134" t="str">
        <f>LANGUAGE!$A$83</f>
        <v>EI</v>
      </c>
      <c r="N136" s="134" t="str">
        <f>LANGUAGE!$A$83</f>
        <v>EI</v>
      </c>
      <c r="O136" s="134" t="str">
        <f>LANGUAGE!$A$83</f>
        <v>EI</v>
      </c>
    </row>
    <row r="137" spans="1:15" x14ac:dyDescent="0.25">
      <c r="A137" s="133"/>
      <c r="B137" s="29"/>
      <c r="C137" s="134"/>
      <c r="D137" s="134"/>
      <c r="E137" s="134"/>
      <c r="F137" s="134"/>
      <c r="G137" s="134"/>
      <c r="H137" s="134"/>
      <c r="I137" s="134"/>
      <c r="J137" s="134"/>
      <c r="K137" s="134"/>
      <c r="L137" s="134" t="str">
        <f>LANGUAGE!$A$83</f>
        <v>EI</v>
      </c>
      <c r="M137" s="134" t="str">
        <f>LANGUAGE!$A$83</f>
        <v>EI</v>
      </c>
      <c r="N137" s="134" t="str">
        <f>LANGUAGE!$A$83</f>
        <v>EI</v>
      </c>
      <c r="O137" s="134" t="str">
        <f>LANGUAGE!$A$83</f>
        <v>EI</v>
      </c>
    </row>
    <row r="138" spans="1:15" x14ac:dyDescent="0.25">
      <c r="A138" s="133"/>
      <c r="B138" s="29"/>
      <c r="C138" s="134"/>
      <c r="D138" s="134"/>
      <c r="E138" s="134"/>
      <c r="F138" s="134"/>
      <c r="G138" s="134"/>
      <c r="H138" s="134"/>
      <c r="I138" s="134"/>
      <c r="J138" s="134"/>
      <c r="K138" s="134"/>
      <c r="L138" s="134" t="str">
        <f>LANGUAGE!$A$83</f>
        <v>EI</v>
      </c>
      <c r="M138" s="134" t="str">
        <f>LANGUAGE!$A$83</f>
        <v>EI</v>
      </c>
      <c r="N138" s="134" t="str">
        <f>LANGUAGE!$A$83</f>
        <v>EI</v>
      </c>
      <c r="O138" s="134" t="str">
        <f>LANGUAGE!$A$83</f>
        <v>EI</v>
      </c>
    </row>
    <row r="139" spans="1:15" x14ac:dyDescent="0.25">
      <c r="A139" s="133"/>
      <c r="B139" s="29"/>
      <c r="C139" s="134"/>
      <c r="D139" s="134"/>
      <c r="E139" s="134"/>
      <c r="F139" s="134"/>
      <c r="G139" s="134"/>
      <c r="H139" s="134"/>
      <c r="I139" s="134"/>
      <c r="J139" s="134"/>
      <c r="K139" s="134"/>
      <c r="L139" s="134" t="str">
        <f>LANGUAGE!$A$83</f>
        <v>EI</v>
      </c>
      <c r="M139" s="134" t="str">
        <f>LANGUAGE!$A$83</f>
        <v>EI</v>
      </c>
      <c r="N139" s="134" t="str">
        <f>LANGUAGE!$A$83</f>
        <v>EI</v>
      </c>
      <c r="O139" s="134" t="str">
        <f>LANGUAGE!$A$83</f>
        <v>EI</v>
      </c>
    </row>
    <row r="140" spans="1:15" x14ac:dyDescent="0.25">
      <c r="A140" s="133"/>
      <c r="B140" s="29"/>
      <c r="C140" s="134"/>
      <c r="D140" s="134"/>
      <c r="E140" s="134"/>
      <c r="F140" s="134"/>
      <c r="G140" s="134"/>
      <c r="H140" s="134"/>
      <c r="I140" s="134"/>
      <c r="J140" s="134"/>
      <c r="K140" s="134"/>
      <c r="L140" s="134" t="str">
        <f>LANGUAGE!$A$83</f>
        <v>EI</v>
      </c>
      <c r="M140" s="134" t="str">
        <f>LANGUAGE!$A$83</f>
        <v>EI</v>
      </c>
      <c r="N140" s="134" t="str">
        <f>LANGUAGE!$A$83</f>
        <v>EI</v>
      </c>
      <c r="O140" s="134" t="str">
        <f>LANGUAGE!$A$83</f>
        <v>EI</v>
      </c>
    </row>
    <row r="141" spans="1:15" x14ac:dyDescent="0.25">
      <c r="A141" s="133"/>
      <c r="B141" s="29"/>
      <c r="C141" s="134"/>
      <c r="D141" s="134"/>
      <c r="E141" s="134"/>
      <c r="F141" s="134"/>
      <c r="G141" s="134"/>
      <c r="H141" s="134"/>
      <c r="I141" s="134"/>
      <c r="J141" s="134"/>
      <c r="K141" s="134"/>
      <c r="L141" s="134" t="str">
        <f>LANGUAGE!$A$83</f>
        <v>EI</v>
      </c>
      <c r="M141" s="134" t="str">
        <f>LANGUAGE!$A$83</f>
        <v>EI</v>
      </c>
      <c r="N141" s="134" t="str">
        <f>LANGUAGE!$A$83</f>
        <v>EI</v>
      </c>
      <c r="O141" s="134" t="str">
        <f>LANGUAGE!$A$83</f>
        <v>EI</v>
      </c>
    </row>
    <row r="142" spans="1:15" x14ac:dyDescent="0.25">
      <c r="A142" s="133"/>
      <c r="B142" s="29"/>
      <c r="C142" s="134"/>
      <c r="D142" s="134"/>
      <c r="E142" s="134"/>
      <c r="F142" s="134"/>
      <c r="G142" s="134"/>
      <c r="H142" s="134"/>
      <c r="I142" s="134"/>
      <c r="J142" s="134"/>
      <c r="K142" s="134"/>
      <c r="L142" s="134" t="str">
        <f>LANGUAGE!$A$83</f>
        <v>EI</v>
      </c>
      <c r="M142" s="134" t="str">
        <f>LANGUAGE!$A$83</f>
        <v>EI</v>
      </c>
      <c r="N142" s="134" t="str">
        <f>LANGUAGE!$A$83</f>
        <v>EI</v>
      </c>
      <c r="O142" s="134" t="str">
        <f>LANGUAGE!$A$83</f>
        <v>EI</v>
      </c>
    </row>
    <row r="143" spans="1:15" x14ac:dyDescent="0.25">
      <c r="A143" s="133"/>
      <c r="B143" s="29"/>
      <c r="C143" s="134"/>
      <c r="D143" s="134"/>
      <c r="E143" s="134"/>
      <c r="F143" s="134"/>
      <c r="G143" s="134"/>
      <c r="H143" s="134"/>
      <c r="I143" s="134"/>
      <c r="J143" s="134"/>
      <c r="K143" s="134"/>
      <c r="L143" s="134" t="str">
        <f>LANGUAGE!$A$83</f>
        <v>EI</v>
      </c>
      <c r="M143" s="134" t="str">
        <f>LANGUAGE!$A$83</f>
        <v>EI</v>
      </c>
      <c r="N143" s="134" t="str">
        <f>LANGUAGE!$A$83</f>
        <v>EI</v>
      </c>
      <c r="O143" s="134" t="str">
        <f>LANGUAGE!$A$83</f>
        <v>EI</v>
      </c>
    </row>
    <row r="144" spans="1:15" x14ac:dyDescent="0.25">
      <c r="A144" s="133"/>
      <c r="B144" s="29"/>
      <c r="C144" s="134"/>
      <c r="D144" s="134"/>
      <c r="E144" s="134"/>
      <c r="F144" s="134"/>
      <c r="G144" s="134"/>
      <c r="H144" s="134"/>
      <c r="I144" s="134"/>
      <c r="J144" s="134"/>
      <c r="K144" s="134"/>
      <c r="L144" s="134" t="str">
        <f>LANGUAGE!$A$83</f>
        <v>EI</v>
      </c>
      <c r="M144" s="134" t="str">
        <f>LANGUAGE!$A$83</f>
        <v>EI</v>
      </c>
      <c r="N144" s="134" t="str">
        <f>LANGUAGE!$A$83</f>
        <v>EI</v>
      </c>
      <c r="O144" s="134" t="str">
        <f>LANGUAGE!$A$83</f>
        <v>EI</v>
      </c>
    </row>
    <row r="145" spans="1:15" x14ac:dyDescent="0.25">
      <c r="A145" s="133"/>
      <c r="B145" s="29"/>
      <c r="C145" s="134"/>
      <c r="D145" s="134"/>
      <c r="E145" s="134"/>
      <c r="F145" s="134"/>
      <c r="G145" s="134"/>
      <c r="H145" s="134"/>
      <c r="I145" s="134"/>
      <c r="J145" s="134"/>
      <c r="K145" s="134"/>
      <c r="L145" s="134" t="str">
        <f>LANGUAGE!$A$83</f>
        <v>EI</v>
      </c>
      <c r="M145" s="134" t="str">
        <f>LANGUAGE!$A$83</f>
        <v>EI</v>
      </c>
      <c r="N145" s="134" t="str">
        <f>LANGUAGE!$A$83</f>
        <v>EI</v>
      </c>
      <c r="O145" s="134" t="str">
        <f>LANGUAGE!$A$83</f>
        <v>EI</v>
      </c>
    </row>
    <row r="146" spans="1:15" x14ac:dyDescent="0.25">
      <c r="A146" s="133"/>
      <c r="B146" s="29"/>
      <c r="C146" s="134"/>
      <c r="D146" s="134"/>
      <c r="E146" s="134"/>
      <c r="F146" s="134"/>
      <c r="G146" s="134"/>
      <c r="H146" s="134"/>
      <c r="I146" s="134"/>
      <c r="J146" s="134"/>
      <c r="K146" s="134"/>
      <c r="L146" s="134" t="str">
        <f>LANGUAGE!$A$83</f>
        <v>EI</v>
      </c>
      <c r="M146" s="134" t="str">
        <f>LANGUAGE!$A$83</f>
        <v>EI</v>
      </c>
      <c r="N146" s="134" t="str">
        <f>LANGUAGE!$A$83</f>
        <v>EI</v>
      </c>
      <c r="O146" s="134" t="str">
        <f>LANGUAGE!$A$83</f>
        <v>EI</v>
      </c>
    </row>
    <row r="147" spans="1:15" x14ac:dyDescent="0.25">
      <c r="A147" s="133"/>
      <c r="B147" s="29"/>
      <c r="C147" s="134"/>
      <c r="D147" s="134"/>
      <c r="E147" s="134"/>
      <c r="F147" s="134"/>
      <c r="G147" s="134"/>
      <c r="H147" s="134"/>
      <c r="I147" s="134"/>
      <c r="J147" s="134"/>
      <c r="K147" s="134"/>
      <c r="L147" s="134" t="str">
        <f>LANGUAGE!$A$83</f>
        <v>EI</v>
      </c>
      <c r="M147" s="134" t="str">
        <f>LANGUAGE!$A$83</f>
        <v>EI</v>
      </c>
      <c r="N147" s="134" t="str">
        <f>LANGUAGE!$A$83</f>
        <v>EI</v>
      </c>
      <c r="O147" s="134" t="str">
        <f>LANGUAGE!$A$83</f>
        <v>EI</v>
      </c>
    </row>
    <row r="148" spans="1:15" x14ac:dyDescent="0.25">
      <c r="A148" s="133"/>
      <c r="B148" s="29"/>
      <c r="C148" s="134"/>
      <c r="D148" s="134"/>
      <c r="E148" s="134"/>
      <c r="F148" s="134"/>
      <c r="G148" s="134"/>
      <c r="H148" s="134"/>
      <c r="I148" s="134"/>
      <c r="J148" s="134"/>
      <c r="K148" s="134"/>
      <c r="L148" s="134" t="str">
        <f>LANGUAGE!$A$83</f>
        <v>EI</v>
      </c>
      <c r="M148" s="134" t="str">
        <f>LANGUAGE!$A$83</f>
        <v>EI</v>
      </c>
      <c r="N148" s="134" t="str">
        <f>LANGUAGE!$A$83</f>
        <v>EI</v>
      </c>
      <c r="O148" s="134" t="str">
        <f>LANGUAGE!$A$83</f>
        <v>EI</v>
      </c>
    </row>
    <row r="149" spans="1:15" x14ac:dyDescent="0.25">
      <c r="A149" s="133"/>
      <c r="B149" s="29"/>
      <c r="C149" s="134"/>
      <c r="D149" s="134"/>
      <c r="E149" s="134"/>
      <c r="F149" s="134"/>
      <c r="G149" s="134"/>
      <c r="H149" s="134"/>
      <c r="I149" s="134"/>
      <c r="J149" s="134"/>
      <c r="K149" s="134"/>
      <c r="L149" s="134" t="str">
        <f>LANGUAGE!$A$83</f>
        <v>EI</v>
      </c>
      <c r="M149" s="134" t="str">
        <f>LANGUAGE!$A$83</f>
        <v>EI</v>
      </c>
      <c r="N149" s="134" t="str">
        <f>LANGUAGE!$A$83</f>
        <v>EI</v>
      </c>
      <c r="O149" s="134" t="str">
        <f>LANGUAGE!$A$83</f>
        <v>EI</v>
      </c>
    </row>
    <row r="150" spans="1:15" x14ac:dyDescent="0.25">
      <c r="A150" s="133"/>
      <c r="B150" s="29"/>
      <c r="C150" s="134"/>
      <c r="D150" s="134"/>
      <c r="E150" s="134"/>
      <c r="F150" s="134"/>
      <c r="G150" s="134"/>
      <c r="H150" s="134"/>
      <c r="I150" s="134"/>
      <c r="J150" s="134"/>
      <c r="K150" s="134"/>
      <c r="L150" s="134" t="str">
        <f>LANGUAGE!$A$83</f>
        <v>EI</v>
      </c>
      <c r="M150" s="134" t="str">
        <f>LANGUAGE!$A$83</f>
        <v>EI</v>
      </c>
      <c r="N150" s="134" t="str">
        <f>LANGUAGE!$A$83</f>
        <v>EI</v>
      </c>
      <c r="O150" s="134" t="str">
        <f>LANGUAGE!$A$83</f>
        <v>EI</v>
      </c>
    </row>
    <row r="151" spans="1:15" x14ac:dyDescent="0.25">
      <c r="A151" s="133"/>
      <c r="B151" s="29"/>
      <c r="C151" s="134"/>
      <c r="D151" s="134"/>
      <c r="E151" s="134"/>
      <c r="F151" s="134"/>
      <c r="G151" s="134"/>
      <c r="H151" s="134"/>
      <c r="I151" s="134"/>
      <c r="J151" s="134"/>
      <c r="K151" s="134"/>
      <c r="L151" s="134" t="str">
        <f>LANGUAGE!$A$83</f>
        <v>EI</v>
      </c>
      <c r="M151" s="134" t="str">
        <f>LANGUAGE!$A$83</f>
        <v>EI</v>
      </c>
      <c r="N151" s="134" t="str">
        <f>LANGUAGE!$A$83</f>
        <v>EI</v>
      </c>
      <c r="O151" s="134" t="str">
        <f>LANGUAGE!$A$83</f>
        <v>EI</v>
      </c>
    </row>
    <row r="152" spans="1:15" x14ac:dyDescent="0.25">
      <c r="A152" s="133"/>
      <c r="B152" s="29"/>
      <c r="C152" s="134"/>
      <c r="D152" s="134"/>
      <c r="E152" s="134"/>
      <c r="F152" s="134"/>
      <c r="G152" s="134"/>
      <c r="H152" s="134"/>
      <c r="I152" s="134"/>
      <c r="J152" s="134"/>
      <c r="K152" s="134"/>
      <c r="L152" s="134" t="str">
        <f>LANGUAGE!$A$83</f>
        <v>EI</v>
      </c>
      <c r="M152" s="134" t="str">
        <f>LANGUAGE!$A$83</f>
        <v>EI</v>
      </c>
      <c r="N152" s="134" t="str">
        <f>LANGUAGE!$A$83</f>
        <v>EI</v>
      </c>
      <c r="O152" s="134" t="str">
        <f>LANGUAGE!$A$83</f>
        <v>EI</v>
      </c>
    </row>
    <row r="153" spans="1:15" x14ac:dyDescent="0.25">
      <c r="A153" s="133"/>
      <c r="B153" s="29"/>
      <c r="C153" s="134"/>
      <c r="D153" s="134"/>
      <c r="E153" s="134"/>
      <c r="F153" s="134"/>
      <c r="G153" s="134"/>
      <c r="H153" s="134"/>
      <c r="I153" s="134"/>
      <c r="J153" s="134"/>
      <c r="K153" s="134"/>
      <c r="L153" s="134" t="str">
        <f>LANGUAGE!$A$83</f>
        <v>EI</v>
      </c>
      <c r="M153" s="134" t="str">
        <f>LANGUAGE!$A$83</f>
        <v>EI</v>
      </c>
      <c r="N153" s="134" t="str">
        <f>LANGUAGE!$A$83</f>
        <v>EI</v>
      </c>
      <c r="O153" s="134" t="str">
        <f>LANGUAGE!$A$83</f>
        <v>EI</v>
      </c>
    </row>
    <row r="154" spans="1:15" x14ac:dyDescent="0.25">
      <c r="A154" s="133"/>
      <c r="B154" s="29"/>
      <c r="C154" s="134"/>
      <c r="D154" s="134"/>
      <c r="E154" s="134"/>
      <c r="F154" s="134"/>
      <c r="G154" s="134"/>
      <c r="H154" s="134"/>
      <c r="I154" s="134"/>
      <c r="J154" s="134"/>
      <c r="K154" s="134"/>
      <c r="L154" s="134" t="str">
        <f>LANGUAGE!$A$83</f>
        <v>EI</v>
      </c>
      <c r="M154" s="134" t="str">
        <f>LANGUAGE!$A$83</f>
        <v>EI</v>
      </c>
      <c r="N154" s="134" t="str">
        <f>LANGUAGE!$A$83</f>
        <v>EI</v>
      </c>
      <c r="O154" s="134" t="str">
        <f>LANGUAGE!$A$83</f>
        <v>EI</v>
      </c>
    </row>
    <row r="155" spans="1:15" x14ac:dyDescent="0.25">
      <c r="A155" s="133"/>
      <c r="B155" s="29"/>
      <c r="C155" s="134"/>
      <c r="D155" s="134"/>
      <c r="E155" s="134"/>
      <c r="F155" s="134"/>
      <c r="G155" s="134"/>
      <c r="H155" s="134"/>
      <c r="I155" s="134"/>
      <c r="J155" s="134"/>
      <c r="K155" s="134"/>
      <c r="L155" s="134" t="str">
        <f>LANGUAGE!$A$83</f>
        <v>EI</v>
      </c>
      <c r="M155" s="134" t="str">
        <f>LANGUAGE!$A$83</f>
        <v>EI</v>
      </c>
      <c r="N155" s="134" t="str">
        <f>LANGUAGE!$A$83</f>
        <v>EI</v>
      </c>
      <c r="O155" s="134" t="str">
        <f>LANGUAGE!$A$83</f>
        <v>EI</v>
      </c>
    </row>
    <row r="156" spans="1:15" x14ac:dyDescent="0.25">
      <c r="A156" s="133"/>
      <c r="B156" s="29"/>
      <c r="C156" s="134"/>
      <c r="D156" s="134"/>
      <c r="E156" s="134"/>
      <c r="F156" s="134"/>
      <c r="G156" s="134"/>
      <c r="H156" s="134"/>
      <c r="I156" s="134"/>
      <c r="J156" s="134"/>
      <c r="K156" s="134"/>
      <c r="L156" s="134" t="str">
        <f>LANGUAGE!$A$83</f>
        <v>EI</v>
      </c>
      <c r="M156" s="134" t="str">
        <f>LANGUAGE!$A$83</f>
        <v>EI</v>
      </c>
      <c r="N156" s="134" t="str">
        <f>LANGUAGE!$A$83</f>
        <v>EI</v>
      </c>
      <c r="O156" s="134" t="str">
        <f>LANGUAGE!$A$83</f>
        <v>EI</v>
      </c>
    </row>
    <row r="157" spans="1:15" x14ac:dyDescent="0.25">
      <c r="A157" s="133"/>
      <c r="B157" s="29"/>
      <c r="C157" s="134"/>
      <c r="D157" s="134"/>
      <c r="E157" s="134"/>
      <c r="F157" s="134"/>
      <c r="G157" s="134"/>
      <c r="H157" s="134"/>
      <c r="I157" s="134"/>
      <c r="J157" s="134"/>
      <c r="K157" s="134"/>
      <c r="L157" s="134" t="str">
        <f>LANGUAGE!$A$83</f>
        <v>EI</v>
      </c>
      <c r="M157" s="134" t="str">
        <f>LANGUAGE!$A$83</f>
        <v>EI</v>
      </c>
      <c r="N157" s="134" t="str">
        <f>LANGUAGE!$A$83</f>
        <v>EI</v>
      </c>
      <c r="O157" s="134" t="str">
        <f>LANGUAGE!$A$83</f>
        <v>EI</v>
      </c>
    </row>
    <row r="158" spans="1:15" x14ac:dyDescent="0.25">
      <c r="A158" s="133"/>
      <c r="B158" s="29"/>
      <c r="C158" s="134"/>
      <c r="D158" s="134"/>
      <c r="E158" s="134"/>
      <c r="F158" s="134"/>
      <c r="G158" s="134"/>
      <c r="H158" s="134"/>
      <c r="I158" s="134"/>
      <c r="J158" s="134"/>
      <c r="K158" s="134"/>
      <c r="L158" s="134" t="str">
        <f>LANGUAGE!$A$83</f>
        <v>EI</v>
      </c>
      <c r="M158" s="134" t="str">
        <f>LANGUAGE!$A$83</f>
        <v>EI</v>
      </c>
      <c r="N158" s="134" t="str">
        <f>LANGUAGE!$A$83</f>
        <v>EI</v>
      </c>
      <c r="O158" s="134" t="str">
        <f>LANGUAGE!$A$83</f>
        <v>EI</v>
      </c>
    </row>
    <row r="159" spans="1:15" x14ac:dyDescent="0.25">
      <c r="A159" s="133"/>
      <c r="B159" s="29"/>
      <c r="C159" s="134"/>
      <c r="D159" s="134"/>
      <c r="E159" s="134"/>
      <c r="F159" s="134"/>
      <c r="G159" s="134"/>
      <c r="H159" s="134"/>
      <c r="I159" s="134"/>
      <c r="J159" s="134"/>
      <c r="K159" s="134"/>
      <c r="L159" s="134" t="str">
        <f>LANGUAGE!$A$83</f>
        <v>EI</v>
      </c>
      <c r="M159" s="134" t="str">
        <f>LANGUAGE!$A$83</f>
        <v>EI</v>
      </c>
      <c r="N159" s="134" t="str">
        <f>LANGUAGE!$A$83</f>
        <v>EI</v>
      </c>
      <c r="O159" s="134" t="str">
        <f>LANGUAGE!$A$83</f>
        <v>EI</v>
      </c>
    </row>
    <row r="160" spans="1:15" x14ac:dyDescent="0.25">
      <c r="A160" s="133"/>
      <c r="B160" s="29"/>
      <c r="C160" s="134"/>
      <c r="D160" s="134"/>
      <c r="E160" s="134"/>
      <c r="F160" s="134"/>
      <c r="G160" s="134"/>
      <c r="H160" s="134"/>
      <c r="I160" s="134"/>
      <c r="J160" s="134"/>
      <c r="K160" s="134"/>
      <c r="L160" s="134" t="str">
        <f>LANGUAGE!$A$83</f>
        <v>EI</v>
      </c>
      <c r="M160" s="134" t="str">
        <f>LANGUAGE!$A$83</f>
        <v>EI</v>
      </c>
      <c r="N160" s="134" t="str">
        <f>LANGUAGE!$A$83</f>
        <v>EI</v>
      </c>
      <c r="O160" s="134" t="str">
        <f>LANGUAGE!$A$83</f>
        <v>EI</v>
      </c>
    </row>
    <row r="161" spans="1:15" x14ac:dyDescent="0.25">
      <c r="A161" s="133"/>
      <c r="B161" s="29"/>
      <c r="C161" s="134"/>
      <c r="D161" s="134"/>
      <c r="E161" s="134"/>
      <c r="F161" s="134"/>
      <c r="G161" s="134"/>
      <c r="H161" s="134"/>
      <c r="I161" s="134"/>
      <c r="J161" s="134"/>
      <c r="K161" s="134"/>
      <c r="L161" s="134" t="str">
        <f>LANGUAGE!$A$83</f>
        <v>EI</v>
      </c>
      <c r="M161" s="134" t="str">
        <f>LANGUAGE!$A$83</f>
        <v>EI</v>
      </c>
      <c r="N161" s="134" t="str">
        <f>LANGUAGE!$A$83</f>
        <v>EI</v>
      </c>
      <c r="O161" s="134" t="str">
        <f>LANGUAGE!$A$83</f>
        <v>EI</v>
      </c>
    </row>
    <row r="162" spans="1:15" x14ac:dyDescent="0.25">
      <c r="A162" s="133"/>
      <c r="B162" s="29"/>
      <c r="C162" s="134"/>
      <c r="D162" s="134"/>
      <c r="E162" s="134"/>
      <c r="F162" s="134"/>
      <c r="G162" s="134"/>
      <c r="H162" s="134"/>
      <c r="I162" s="134"/>
      <c r="J162" s="134"/>
      <c r="K162" s="134"/>
      <c r="L162" s="134" t="str">
        <f>LANGUAGE!$A$83</f>
        <v>EI</v>
      </c>
      <c r="M162" s="134" t="str">
        <f>LANGUAGE!$A$83</f>
        <v>EI</v>
      </c>
      <c r="N162" s="134" t="str">
        <f>LANGUAGE!$A$83</f>
        <v>EI</v>
      </c>
      <c r="O162" s="134" t="str">
        <f>LANGUAGE!$A$83</f>
        <v>EI</v>
      </c>
    </row>
    <row r="163" spans="1:15" x14ac:dyDescent="0.25">
      <c r="A163" s="133"/>
      <c r="B163" s="29"/>
      <c r="C163" s="134"/>
      <c r="D163" s="134"/>
      <c r="E163" s="134"/>
      <c r="F163" s="134"/>
      <c r="G163" s="134"/>
      <c r="H163" s="134"/>
      <c r="I163" s="134"/>
      <c r="J163" s="134"/>
      <c r="K163" s="134"/>
      <c r="L163" s="134" t="str">
        <f>LANGUAGE!$A$83</f>
        <v>EI</v>
      </c>
      <c r="M163" s="134" t="str">
        <f>LANGUAGE!$A$83</f>
        <v>EI</v>
      </c>
      <c r="N163" s="134" t="str">
        <f>LANGUAGE!$A$83</f>
        <v>EI</v>
      </c>
      <c r="O163" s="134" t="str">
        <f>LANGUAGE!$A$83</f>
        <v>EI</v>
      </c>
    </row>
    <row r="164" spans="1:15" x14ac:dyDescent="0.25">
      <c r="A164" s="133"/>
      <c r="B164" s="29"/>
      <c r="C164" s="134"/>
      <c r="D164" s="134"/>
      <c r="E164" s="134"/>
      <c r="F164" s="134"/>
      <c r="G164" s="134"/>
      <c r="H164" s="134"/>
      <c r="I164" s="134"/>
      <c r="J164" s="134"/>
      <c r="K164" s="134"/>
      <c r="L164" s="134" t="str">
        <f>LANGUAGE!$A$83</f>
        <v>EI</v>
      </c>
      <c r="M164" s="134" t="str">
        <f>LANGUAGE!$A$83</f>
        <v>EI</v>
      </c>
      <c r="N164" s="134" t="str">
        <f>LANGUAGE!$A$83</f>
        <v>EI</v>
      </c>
      <c r="O164" s="134" t="str">
        <f>LANGUAGE!$A$83</f>
        <v>EI</v>
      </c>
    </row>
    <row r="165" spans="1:15" x14ac:dyDescent="0.25">
      <c r="A165" s="133"/>
      <c r="B165" s="29"/>
      <c r="C165" s="134"/>
      <c r="D165" s="134"/>
      <c r="E165" s="134"/>
      <c r="F165" s="134"/>
      <c r="G165" s="134"/>
      <c r="H165" s="134"/>
      <c r="I165" s="134"/>
      <c r="J165" s="134"/>
      <c r="K165" s="134"/>
      <c r="L165" s="134" t="str">
        <f>LANGUAGE!$A$83</f>
        <v>EI</v>
      </c>
      <c r="M165" s="134" t="str">
        <f>LANGUAGE!$A$83</f>
        <v>EI</v>
      </c>
      <c r="N165" s="134" t="str">
        <f>LANGUAGE!$A$83</f>
        <v>EI</v>
      </c>
      <c r="O165" s="134" t="str">
        <f>LANGUAGE!$A$83</f>
        <v>EI</v>
      </c>
    </row>
    <row r="166" spans="1:15" x14ac:dyDescent="0.25">
      <c r="A166" s="133"/>
      <c r="B166" s="29"/>
      <c r="C166" s="134"/>
      <c r="D166" s="134"/>
      <c r="E166" s="134"/>
      <c r="F166" s="134"/>
      <c r="G166" s="134"/>
      <c r="H166" s="134"/>
      <c r="I166" s="134"/>
      <c r="J166" s="134"/>
      <c r="K166" s="134"/>
      <c r="L166" s="134" t="str">
        <f>LANGUAGE!$A$83</f>
        <v>EI</v>
      </c>
      <c r="M166" s="134" t="str">
        <f>LANGUAGE!$A$83</f>
        <v>EI</v>
      </c>
      <c r="N166" s="134" t="str">
        <f>LANGUAGE!$A$83</f>
        <v>EI</v>
      </c>
      <c r="O166" s="134" t="str">
        <f>LANGUAGE!$A$83</f>
        <v>EI</v>
      </c>
    </row>
    <row r="167" spans="1:15" x14ac:dyDescent="0.25">
      <c r="A167" s="133"/>
      <c r="B167" s="29"/>
      <c r="C167" s="134"/>
      <c r="D167" s="134"/>
      <c r="E167" s="134"/>
      <c r="F167" s="134"/>
      <c r="G167" s="134"/>
      <c r="H167" s="134"/>
      <c r="I167" s="134"/>
      <c r="J167" s="134"/>
      <c r="K167" s="134"/>
      <c r="L167" s="134" t="str">
        <f>LANGUAGE!$A$83</f>
        <v>EI</v>
      </c>
      <c r="M167" s="134" t="str">
        <f>LANGUAGE!$A$83</f>
        <v>EI</v>
      </c>
      <c r="N167" s="134" t="str">
        <f>LANGUAGE!$A$83</f>
        <v>EI</v>
      </c>
      <c r="O167" s="134" t="str">
        <f>LANGUAGE!$A$83</f>
        <v>EI</v>
      </c>
    </row>
    <row r="168" spans="1:15" x14ac:dyDescent="0.25">
      <c r="A168" s="133"/>
      <c r="B168" s="29"/>
      <c r="C168" s="134"/>
      <c r="D168" s="134"/>
      <c r="E168" s="134"/>
      <c r="F168" s="134"/>
      <c r="G168" s="134"/>
      <c r="H168" s="134"/>
      <c r="I168" s="134"/>
      <c r="J168" s="134"/>
      <c r="K168" s="134"/>
      <c r="L168" s="134" t="str">
        <f>LANGUAGE!$A$83</f>
        <v>EI</v>
      </c>
      <c r="M168" s="134" t="str">
        <f>LANGUAGE!$A$83</f>
        <v>EI</v>
      </c>
      <c r="N168" s="134" t="str">
        <f>LANGUAGE!$A$83</f>
        <v>EI</v>
      </c>
      <c r="O168" s="134" t="str">
        <f>LANGUAGE!$A$83</f>
        <v>EI</v>
      </c>
    </row>
    <row r="169" spans="1:15" x14ac:dyDescent="0.25">
      <c r="A169" s="133"/>
      <c r="B169" s="29"/>
      <c r="C169" s="134"/>
      <c r="D169" s="134"/>
      <c r="E169" s="134"/>
      <c r="F169" s="134"/>
      <c r="G169" s="134"/>
      <c r="H169" s="134"/>
      <c r="I169" s="134"/>
      <c r="J169" s="134"/>
      <c r="K169" s="134"/>
      <c r="L169" s="134" t="str">
        <f>LANGUAGE!$A$83</f>
        <v>EI</v>
      </c>
      <c r="M169" s="134" t="str">
        <f>LANGUAGE!$A$83</f>
        <v>EI</v>
      </c>
      <c r="N169" s="134" t="str">
        <f>LANGUAGE!$A$83</f>
        <v>EI</v>
      </c>
      <c r="O169" s="134" t="str">
        <f>LANGUAGE!$A$83</f>
        <v>EI</v>
      </c>
    </row>
    <row r="170" spans="1:15" x14ac:dyDescent="0.25">
      <c r="A170" s="133"/>
      <c r="B170" s="29"/>
      <c r="C170" s="134"/>
      <c r="D170" s="134"/>
      <c r="E170" s="134"/>
      <c r="F170" s="134"/>
      <c r="G170" s="134"/>
      <c r="H170" s="134"/>
      <c r="I170" s="134"/>
      <c r="J170" s="134"/>
      <c r="K170" s="134"/>
      <c r="L170" s="134" t="str">
        <f>LANGUAGE!$A$83</f>
        <v>EI</v>
      </c>
      <c r="M170" s="134" t="str">
        <f>LANGUAGE!$A$83</f>
        <v>EI</v>
      </c>
      <c r="N170" s="134" t="str">
        <f>LANGUAGE!$A$83</f>
        <v>EI</v>
      </c>
      <c r="O170" s="134" t="str">
        <f>LANGUAGE!$A$83</f>
        <v>EI</v>
      </c>
    </row>
    <row r="171" spans="1:15" x14ac:dyDescent="0.25">
      <c r="A171" s="133"/>
      <c r="B171" s="29"/>
      <c r="C171" s="134"/>
      <c r="D171" s="134"/>
      <c r="E171" s="134"/>
      <c r="F171" s="134"/>
      <c r="G171" s="134"/>
      <c r="H171" s="134"/>
      <c r="I171" s="134"/>
      <c r="J171" s="134"/>
      <c r="K171" s="134"/>
      <c r="L171" s="134" t="str">
        <f>LANGUAGE!$A$83</f>
        <v>EI</v>
      </c>
      <c r="M171" s="134" t="str">
        <f>LANGUAGE!$A$83</f>
        <v>EI</v>
      </c>
      <c r="N171" s="134" t="str">
        <f>LANGUAGE!$A$83</f>
        <v>EI</v>
      </c>
      <c r="O171" s="134" t="str">
        <f>LANGUAGE!$A$83</f>
        <v>EI</v>
      </c>
    </row>
    <row r="172" spans="1:15" x14ac:dyDescent="0.25">
      <c r="A172" s="133"/>
      <c r="B172" s="29"/>
      <c r="C172" s="134"/>
      <c r="D172" s="134"/>
      <c r="E172" s="134"/>
      <c r="F172" s="134"/>
      <c r="G172" s="134"/>
      <c r="H172" s="134"/>
      <c r="I172" s="134"/>
      <c r="J172" s="134"/>
      <c r="K172" s="134"/>
      <c r="L172" s="134" t="str">
        <f>LANGUAGE!$A$83</f>
        <v>EI</v>
      </c>
      <c r="M172" s="134" t="str">
        <f>LANGUAGE!$A$83</f>
        <v>EI</v>
      </c>
      <c r="N172" s="134" t="str">
        <f>LANGUAGE!$A$83</f>
        <v>EI</v>
      </c>
      <c r="O172" s="134" t="str">
        <f>LANGUAGE!$A$83</f>
        <v>EI</v>
      </c>
    </row>
    <row r="173" spans="1:15" x14ac:dyDescent="0.25">
      <c r="A173" s="133"/>
      <c r="B173" s="29"/>
      <c r="C173" s="134"/>
      <c r="D173" s="134"/>
      <c r="E173" s="134"/>
      <c r="F173" s="134"/>
      <c r="G173" s="134"/>
      <c r="H173" s="134"/>
      <c r="I173" s="134"/>
      <c r="J173" s="134"/>
      <c r="K173" s="134"/>
      <c r="L173" s="134" t="str">
        <f>LANGUAGE!$A$83</f>
        <v>EI</v>
      </c>
      <c r="M173" s="134" t="str">
        <f>LANGUAGE!$A$83</f>
        <v>EI</v>
      </c>
      <c r="N173" s="134" t="str">
        <f>LANGUAGE!$A$83</f>
        <v>EI</v>
      </c>
      <c r="O173" s="134" t="str">
        <f>LANGUAGE!$A$83</f>
        <v>EI</v>
      </c>
    </row>
    <row r="174" spans="1:15" x14ac:dyDescent="0.25">
      <c r="A174" s="133"/>
      <c r="B174" s="29"/>
      <c r="C174" s="134"/>
      <c r="D174" s="134"/>
      <c r="E174" s="134"/>
      <c r="F174" s="134"/>
      <c r="G174" s="134"/>
      <c r="H174" s="134"/>
      <c r="I174" s="134"/>
      <c r="J174" s="134"/>
      <c r="K174" s="134"/>
      <c r="L174" s="134" t="str">
        <f>LANGUAGE!$A$83</f>
        <v>EI</v>
      </c>
      <c r="M174" s="134" t="str">
        <f>LANGUAGE!$A$83</f>
        <v>EI</v>
      </c>
      <c r="N174" s="134" t="str">
        <f>LANGUAGE!$A$83</f>
        <v>EI</v>
      </c>
      <c r="O174" s="134" t="str">
        <f>LANGUAGE!$A$83</f>
        <v>EI</v>
      </c>
    </row>
    <row r="175" spans="1:15" x14ac:dyDescent="0.25">
      <c r="A175" s="133"/>
      <c r="B175" s="29"/>
      <c r="C175" s="134"/>
      <c r="D175" s="134"/>
      <c r="E175" s="134"/>
      <c r="F175" s="134"/>
      <c r="G175" s="134"/>
      <c r="H175" s="134"/>
      <c r="I175" s="134"/>
      <c r="J175" s="134"/>
      <c r="K175" s="134"/>
      <c r="L175" s="134" t="str">
        <f>LANGUAGE!$A$83</f>
        <v>EI</v>
      </c>
      <c r="M175" s="134" t="str">
        <f>LANGUAGE!$A$83</f>
        <v>EI</v>
      </c>
      <c r="N175" s="134" t="str">
        <f>LANGUAGE!$A$83</f>
        <v>EI</v>
      </c>
      <c r="O175" s="134" t="str">
        <f>LANGUAGE!$A$83</f>
        <v>EI</v>
      </c>
    </row>
    <row r="176" spans="1:15" x14ac:dyDescent="0.25">
      <c r="A176" s="133"/>
      <c r="B176" s="29"/>
      <c r="C176" s="134"/>
      <c r="D176" s="134"/>
      <c r="E176" s="134"/>
      <c r="F176" s="134"/>
      <c r="G176" s="134"/>
      <c r="H176" s="134"/>
      <c r="I176" s="134"/>
      <c r="J176" s="134"/>
      <c r="K176" s="134"/>
      <c r="L176" s="134" t="str">
        <f>LANGUAGE!$A$83</f>
        <v>EI</v>
      </c>
      <c r="M176" s="134" t="str">
        <f>LANGUAGE!$A$83</f>
        <v>EI</v>
      </c>
      <c r="N176" s="134" t="str">
        <f>LANGUAGE!$A$83</f>
        <v>EI</v>
      </c>
      <c r="O176" s="134" t="str">
        <f>LANGUAGE!$A$83</f>
        <v>EI</v>
      </c>
    </row>
    <row r="177" spans="1:15" x14ac:dyDescent="0.25">
      <c r="A177" s="133"/>
      <c r="B177" s="29"/>
      <c r="C177" s="134"/>
      <c r="D177" s="134"/>
      <c r="E177" s="134"/>
      <c r="F177" s="134"/>
      <c r="G177" s="134"/>
      <c r="H177" s="134"/>
      <c r="I177" s="134"/>
      <c r="J177" s="134"/>
      <c r="K177" s="134"/>
      <c r="L177" s="134" t="str">
        <f>LANGUAGE!$A$83</f>
        <v>EI</v>
      </c>
      <c r="M177" s="134" t="str">
        <f>LANGUAGE!$A$83</f>
        <v>EI</v>
      </c>
      <c r="N177" s="134" t="str">
        <f>LANGUAGE!$A$83</f>
        <v>EI</v>
      </c>
      <c r="O177" s="134" t="str">
        <f>LANGUAGE!$A$83</f>
        <v>EI</v>
      </c>
    </row>
    <row r="178" spans="1:15" x14ac:dyDescent="0.25">
      <c r="A178" s="133"/>
      <c r="B178" s="29"/>
      <c r="C178" s="134"/>
      <c r="D178" s="134"/>
      <c r="E178" s="134"/>
      <c r="F178" s="134"/>
      <c r="G178" s="134"/>
      <c r="H178" s="134"/>
      <c r="I178" s="134"/>
      <c r="J178" s="134"/>
      <c r="K178" s="134"/>
      <c r="L178" s="134" t="str">
        <f>LANGUAGE!$A$83</f>
        <v>EI</v>
      </c>
      <c r="M178" s="134" t="str">
        <f>LANGUAGE!$A$83</f>
        <v>EI</v>
      </c>
      <c r="N178" s="134" t="str">
        <f>LANGUAGE!$A$83</f>
        <v>EI</v>
      </c>
      <c r="O178" s="134" t="str">
        <f>LANGUAGE!$A$83</f>
        <v>EI</v>
      </c>
    </row>
    <row r="179" spans="1:15" x14ac:dyDescent="0.25">
      <c r="A179" s="133"/>
      <c r="B179" s="29"/>
      <c r="C179" s="134"/>
      <c r="D179" s="134"/>
      <c r="E179" s="134"/>
      <c r="F179" s="134"/>
      <c r="G179" s="134"/>
      <c r="H179" s="134"/>
      <c r="I179" s="134"/>
      <c r="J179" s="134"/>
      <c r="K179" s="134"/>
      <c r="L179" s="134" t="str">
        <f>LANGUAGE!$A$83</f>
        <v>EI</v>
      </c>
      <c r="M179" s="134" t="str">
        <f>LANGUAGE!$A$83</f>
        <v>EI</v>
      </c>
      <c r="N179" s="134" t="str">
        <f>LANGUAGE!$A$83</f>
        <v>EI</v>
      </c>
      <c r="O179" s="134" t="str">
        <f>LANGUAGE!$A$83</f>
        <v>EI</v>
      </c>
    </row>
    <row r="180" spans="1:15" x14ac:dyDescent="0.25">
      <c r="A180" s="133"/>
      <c r="B180" s="29"/>
      <c r="C180" s="134"/>
      <c r="D180" s="134"/>
      <c r="E180" s="134"/>
      <c r="F180" s="134"/>
      <c r="G180" s="134"/>
      <c r="H180" s="134"/>
      <c r="I180" s="134"/>
      <c r="J180" s="134"/>
      <c r="K180" s="134"/>
      <c r="L180" s="134" t="str">
        <f>LANGUAGE!$A$83</f>
        <v>EI</v>
      </c>
      <c r="M180" s="134" t="str">
        <f>LANGUAGE!$A$83</f>
        <v>EI</v>
      </c>
      <c r="N180" s="134" t="str">
        <f>LANGUAGE!$A$83</f>
        <v>EI</v>
      </c>
      <c r="O180" s="134" t="str">
        <f>LANGUAGE!$A$83</f>
        <v>EI</v>
      </c>
    </row>
    <row r="181" spans="1:15" x14ac:dyDescent="0.25">
      <c r="A181" s="133"/>
      <c r="B181" s="29"/>
      <c r="C181" s="134"/>
      <c r="D181" s="134"/>
      <c r="E181" s="134"/>
      <c r="F181" s="134"/>
      <c r="G181" s="134"/>
      <c r="H181" s="134"/>
      <c r="I181" s="134"/>
      <c r="J181" s="134"/>
      <c r="K181" s="134"/>
      <c r="L181" s="134" t="str">
        <f>LANGUAGE!$A$83</f>
        <v>EI</v>
      </c>
      <c r="M181" s="134" t="str">
        <f>LANGUAGE!$A$83</f>
        <v>EI</v>
      </c>
      <c r="N181" s="134" t="str">
        <f>LANGUAGE!$A$83</f>
        <v>EI</v>
      </c>
      <c r="O181" s="134" t="str">
        <f>LANGUAGE!$A$83</f>
        <v>EI</v>
      </c>
    </row>
    <row r="182" spans="1:15" x14ac:dyDescent="0.25">
      <c r="A182" s="133"/>
      <c r="B182" s="29"/>
      <c r="C182" s="134"/>
      <c r="D182" s="134"/>
      <c r="E182" s="134"/>
      <c r="F182" s="134"/>
      <c r="G182" s="134"/>
      <c r="H182" s="134"/>
      <c r="I182" s="134"/>
      <c r="J182" s="134"/>
      <c r="K182" s="134"/>
      <c r="L182" s="134" t="str">
        <f>LANGUAGE!$A$83</f>
        <v>EI</v>
      </c>
      <c r="M182" s="134" t="str">
        <f>LANGUAGE!$A$83</f>
        <v>EI</v>
      </c>
      <c r="N182" s="134" t="str">
        <f>LANGUAGE!$A$83</f>
        <v>EI</v>
      </c>
      <c r="O182" s="134" t="str">
        <f>LANGUAGE!$A$83</f>
        <v>EI</v>
      </c>
    </row>
    <row r="183" spans="1:15" x14ac:dyDescent="0.25">
      <c r="A183" s="133"/>
      <c r="B183" s="29"/>
      <c r="C183" s="134"/>
      <c r="D183" s="134"/>
      <c r="E183" s="134"/>
      <c r="F183" s="134"/>
      <c r="G183" s="134"/>
      <c r="H183" s="134"/>
      <c r="I183" s="134"/>
      <c r="J183" s="134"/>
      <c r="K183" s="134"/>
      <c r="L183" s="134" t="str">
        <f>LANGUAGE!$A$83</f>
        <v>EI</v>
      </c>
      <c r="M183" s="134" t="str">
        <f>LANGUAGE!$A$83</f>
        <v>EI</v>
      </c>
      <c r="N183" s="134" t="str">
        <f>LANGUAGE!$A$83</f>
        <v>EI</v>
      </c>
      <c r="O183" s="134" t="str">
        <f>LANGUAGE!$A$83</f>
        <v>EI</v>
      </c>
    </row>
    <row r="184" spans="1:15" x14ac:dyDescent="0.25">
      <c r="A184" s="133"/>
      <c r="B184" s="29"/>
      <c r="C184" s="134"/>
      <c r="D184" s="134"/>
      <c r="E184" s="134"/>
      <c r="F184" s="134"/>
      <c r="G184" s="134"/>
      <c r="H184" s="134"/>
      <c r="I184" s="134"/>
      <c r="J184" s="134"/>
      <c r="K184" s="134"/>
      <c r="L184" s="134" t="str">
        <f>LANGUAGE!$A$83</f>
        <v>EI</v>
      </c>
      <c r="M184" s="134" t="str">
        <f>LANGUAGE!$A$83</f>
        <v>EI</v>
      </c>
      <c r="N184" s="134" t="str">
        <f>LANGUAGE!$A$83</f>
        <v>EI</v>
      </c>
      <c r="O184" s="134" t="str">
        <f>LANGUAGE!$A$83</f>
        <v>EI</v>
      </c>
    </row>
    <row r="185" spans="1:15" x14ac:dyDescent="0.25">
      <c r="A185" s="133"/>
      <c r="B185" s="29"/>
      <c r="C185" s="134"/>
      <c r="D185" s="134"/>
      <c r="E185" s="134"/>
      <c r="F185" s="134"/>
      <c r="G185" s="134"/>
      <c r="H185" s="134"/>
      <c r="I185" s="134"/>
      <c r="J185" s="134"/>
      <c r="K185" s="134"/>
      <c r="L185" s="134" t="str">
        <f>LANGUAGE!$A$83</f>
        <v>EI</v>
      </c>
      <c r="M185" s="134" t="str">
        <f>LANGUAGE!$A$83</f>
        <v>EI</v>
      </c>
      <c r="N185" s="134" t="str">
        <f>LANGUAGE!$A$83</f>
        <v>EI</v>
      </c>
      <c r="O185" s="134" t="str">
        <f>LANGUAGE!$A$83</f>
        <v>EI</v>
      </c>
    </row>
    <row r="186" spans="1:15" x14ac:dyDescent="0.25">
      <c r="A186" s="133"/>
      <c r="B186" s="29"/>
      <c r="C186" s="134"/>
      <c r="D186" s="134"/>
      <c r="E186" s="134"/>
      <c r="F186" s="134"/>
      <c r="G186" s="134"/>
      <c r="H186" s="134"/>
      <c r="I186" s="134"/>
      <c r="J186" s="134"/>
      <c r="K186" s="134"/>
      <c r="L186" s="134" t="str">
        <f>LANGUAGE!$A$83</f>
        <v>EI</v>
      </c>
      <c r="M186" s="134" t="str">
        <f>LANGUAGE!$A$83</f>
        <v>EI</v>
      </c>
      <c r="N186" s="134" t="str">
        <f>LANGUAGE!$A$83</f>
        <v>EI</v>
      </c>
      <c r="O186" s="134" t="str">
        <f>LANGUAGE!$A$83</f>
        <v>EI</v>
      </c>
    </row>
    <row r="187" spans="1:15" x14ac:dyDescent="0.25">
      <c r="A187" s="133"/>
      <c r="B187" s="29"/>
      <c r="C187" s="134"/>
      <c r="D187" s="134"/>
      <c r="E187" s="134"/>
      <c r="F187" s="134"/>
      <c r="G187" s="134"/>
      <c r="H187" s="134"/>
      <c r="I187" s="134"/>
      <c r="J187" s="134"/>
      <c r="K187" s="134"/>
      <c r="L187" s="134" t="str">
        <f>LANGUAGE!$A$83</f>
        <v>EI</v>
      </c>
      <c r="M187" s="134" t="str">
        <f>LANGUAGE!$A$83</f>
        <v>EI</v>
      </c>
      <c r="N187" s="134" t="str">
        <f>LANGUAGE!$A$83</f>
        <v>EI</v>
      </c>
      <c r="O187" s="134" t="str">
        <f>LANGUAGE!$A$83</f>
        <v>EI</v>
      </c>
    </row>
    <row r="188" spans="1:15" x14ac:dyDescent="0.25">
      <c r="A188" s="133"/>
      <c r="B188" s="29"/>
      <c r="C188" s="134"/>
      <c r="D188" s="134"/>
      <c r="E188" s="134"/>
      <c r="F188" s="134"/>
      <c r="G188" s="134"/>
      <c r="H188" s="134"/>
      <c r="I188" s="134"/>
      <c r="J188" s="134"/>
      <c r="K188" s="134"/>
      <c r="L188" s="134" t="str">
        <f>LANGUAGE!$A$83</f>
        <v>EI</v>
      </c>
      <c r="M188" s="134" t="str">
        <f>LANGUAGE!$A$83</f>
        <v>EI</v>
      </c>
      <c r="N188" s="134" t="str">
        <f>LANGUAGE!$A$83</f>
        <v>EI</v>
      </c>
      <c r="O188" s="134" t="str">
        <f>LANGUAGE!$A$83</f>
        <v>EI</v>
      </c>
    </row>
    <row r="189" spans="1:15" x14ac:dyDescent="0.25">
      <c r="A189" s="133"/>
      <c r="B189" s="29"/>
      <c r="C189" s="134"/>
      <c r="D189" s="134"/>
      <c r="E189" s="134"/>
      <c r="F189" s="134"/>
      <c r="G189" s="134"/>
      <c r="H189" s="134"/>
      <c r="I189" s="134"/>
      <c r="J189" s="134"/>
      <c r="K189" s="134"/>
      <c r="L189" s="134" t="str">
        <f>LANGUAGE!$A$83</f>
        <v>EI</v>
      </c>
      <c r="M189" s="134" t="str">
        <f>LANGUAGE!$A$83</f>
        <v>EI</v>
      </c>
      <c r="N189" s="134" t="str">
        <f>LANGUAGE!$A$83</f>
        <v>EI</v>
      </c>
      <c r="O189" s="134" t="str">
        <f>LANGUAGE!$A$83</f>
        <v>EI</v>
      </c>
    </row>
    <row r="190" spans="1:15" x14ac:dyDescent="0.25">
      <c r="A190" s="133"/>
      <c r="B190" s="29"/>
      <c r="C190" s="134"/>
      <c r="D190" s="134"/>
      <c r="E190" s="134"/>
      <c r="F190" s="134"/>
      <c r="G190" s="134"/>
      <c r="H190" s="134"/>
      <c r="I190" s="134"/>
      <c r="J190" s="134"/>
      <c r="K190" s="134"/>
      <c r="L190" s="134" t="str">
        <f>LANGUAGE!$A$83</f>
        <v>EI</v>
      </c>
      <c r="M190" s="134" t="str">
        <f>LANGUAGE!$A$83</f>
        <v>EI</v>
      </c>
      <c r="N190" s="134" t="str">
        <f>LANGUAGE!$A$83</f>
        <v>EI</v>
      </c>
      <c r="O190" s="134" t="str">
        <f>LANGUAGE!$A$83</f>
        <v>EI</v>
      </c>
    </row>
    <row r="191" spans="1:15" x14ac:dyDescent="0.25">
      <c r="A191" s="133"/>
      <c r="B191" s="29"/>
      <c r="C191" s="134"/>
      <c r="D191" s="134"/>
      <c r="E191" s="134"/>
      <c r="F191" s="134"/>
      <c r="G191" s="134"/>
      <c r="H191" s="134"/>
      <c r="I191" s="134"/>
      <c r="J191" s="134"/>
      <c r="K191" s="134"/>
      <c r="L191" s="134" t="str">
        <f>LANGUAGE!$A$83</f>
        <v>EI</v>
      </c>
      <c r="M191" s="134" t="str">
        <f>LANGUAGE!$A$83</f>
        <v>EI</v>
      </c>
      <c r="N191" s="134" t="str">
        <f>LANGUAGE!$A$83</f>
        <v>EI</v>
      </c>
      <c r="O191" s="134" t="str">
        <f>LANGUAGE!$A$83</f>
        <v>EI</v>
      </c>
    </row>
    <row r="192" spans="1:15" x14ac:dyDescent="0.25">
      <c r="A192" s="133"/>
      <c r="B192" s="29"/>
      <c r="C192" s="134"/>
      <c r="D192" s="134"/>
      <c r="E192" s="134"/>
      <c r="F192" s="134"/>
      <c r="G192" s="134"/>
      <c r="H192" s="134"/>
      <c r="I192" s="134"/>
      <c r="J192" s="134"/>
      <c r="K192" s="134"/>
      <c r="L192" s="134" t="str">
        <f>LANGUAGE!$A$83</f>
        <v>EI</v>
      </c>
      <c r="M192" s="134" t="str">
        <f>LANGUAGE!$A$83</f>
        <v>EI</v>
      </c>
      <c r="N192" s="134" t="str">
        <f>LANGUAGE!$A$83</f>
        <v>EI</v>
      </c>
      <c r="O192" s="134" t="str">
        <f>LANGUAGE!$A$83</f>
        <v>EI</v>
      </c>
    </row>
    <row r="193" spans="1:15" x14ac:dyDescent="0.25">
      <c r="A193" s="133"/>
      <c r="B193" s="29"/>
      <c r="C193" s="134"/>
      <c r="D193" s="134"/>
      <c r="E193" s="134"/>
      <c r="F193" s="134"/>
      <c r="G193" s="134"/>
      <c r="H193" s="134"/>
      <c r="I193" s="134"/>
      <c r="J193" s="134"/>
      <c r="K193" s="134"/>
      <c r="L193" s="134" t="str">
        <f>LANGUAGE!$A$83</f>
        <v>EI</v>
      </c>
      <c r="M193" s="134" t="str">
        <f>LANGUAGE!$A$83</f>
        <v>EI</v>
      </c>
      <c r="N193" s="134" t="str">
        <f>LANGUAGE!$A$83</f>
        <v>EI</v>
      </c>
      <c r="O193" s="134" t="str">
        <f>LANGUAGE!$A$83</f>
        <v>EI</v>
      </c>
    </row>
    <row r="194" spans="1:15" x14ac:dyDescent="0.25">
      <c r="A194" s="133"/>
      <c r="B194" s="29"/>
      <c r="C194" s="134"/>
      <c r="D194" s="134"/>
      <c r="E194" s="134"/>
      <c r="F194" s="134"/>
      <c r="G194" s="134"/>
      <c r="H194" s="134"/>
      <c r="I194" s="134"/>
      <c r="J194" s="134"/>
      <c r="K194" s="134"/>
      <c r="L194" s="134" t="str">
        <f>LANGUAGE!$A$83</f>
        <v>EI</v>
      </c>
      <c r="M194" s="134" t="str">
        <f>LANGUAGE!$A$83</f>
        <v>EI</v>
      </c>
      <c r="N194" s="134" t="str">
        <f>LANGUAGE!$A$83</f>
        <v>EI</v>
      </c>
      <c r="O194" s="134" t="str">
        <f>LANGUAGE!$A$83</f>
        <v>EI</v>
      </c>
    </row>
    <row r="195" spans="1:15" x14ac:dyDescent="0.25">
      <c r="A195" s="133"/>
      <c r="B195" s="29"/>
      <c r="C195" s="134"/>
      <c r="D195" s="134"/>
      <c r="E195" s="134"/>
      <c r="F195" s="134"/>
      <c r="G195" s="134"/>
      <c r="H195" s="134"/>
      <c r="I195" s="134"/>
      <c r="J195" s="134"/>
      <c r="K195" s="134"/>
      <c r="L195" s="134" t="str">
        <f>LANGUAGE!$A$83</f>
        <v>EI</v>
      </c>
      <c r="M195" s="134" t="str">
        <f>LANGUAGE!$A$83</f>
        <v>EI</v>
      </c>
      <c r="N195" s="134" t="str">
        <f>LANGUAGE!$A$83</f>
        <v>EI</v>
      </c>
      <c r="O195" s="134" t="str">
        <f>LANGUAGE!$A$83</f>
        <v>EI</v>
      </c>
    </row>
    <row r="196" spans="1:15" x14ac:dyDescent="0.25">
      <c r="A196" s="133"/>
      <c r="B196" s="29"/>
      <c r="C196" s="134"/>
      <c r="D196" s="134"/>
      <c r="E196" s="134"/>
      <c r="F196" s="134"/>
      <c r="G196" s="134"/>
      <c r="H196" s="134"/>
      <c r="I196" s="134"/>
      <c r="J196" s="134"/>
      <c r="K196" s="134"/>
      <c r="L196" s="134" t="str">
        <f>LANGUAGE!$A$83</f>
        <v>EI</v>
      </c>
      <c r="M196" s="134" t="str">
        <f>LANGUAGE!$A$83</f>
        <v>EI</v>
      </c>
      <c r="N196" s="134" t="str">
        <f>LANGUAGE!$A$83</f>
        <v>EI</v>
      </c>
      <c r="O196" s="134" t="str">
        <f>LANGUAGE!$A$83</f>
        <v>EI</v>
      </c>
    </row>
    <row r="197" spans="1:15" x14ac:dyDescent="0.25">
      <c r="A197" s="133"/>
      <c r="B197" s="29"/>
      <c r="C197" s="134"/>
      <c r="D197" s="134"/>
      <c r="E197" s="134"/>
      <c r="F197" s="134"/>
      <c r="G197" s="134"/>
      <c r="H197" s="134"/>
      <c r="I197" s="134"/>
      <c r="J197" s="134"/>
      <c r="K197" s="134"/>
      <c r="L197" s="134" t="str">
        <f>LANGUAGE!$A$83</f>
        <v>EI</v>
      </c>
      <c r="M197" s="134" t="str">
        <f>LANGUAGE!$A$83</f>
        <v>EI</v>
      </c>
      <c r="N197" s="134" t="str">
        <f>LANGUAGE!$A$83</f>
        <v>EI</v>
      </c>
      <c r="O197" s="134" t="str">
        <f>LANGUAGE!$A$83</f>
        <v>EI</v>
      </c>
    </row>
    <row r="198" spans="1:15" x14ac:dyDescent="0.25">
      <c r="A198" s="133"/>
      <c r="B198" s="29"/>
      <c r="C198" s="134"/>
      <c r="D198" s="134"/>
      <c r="E198" s="134"/>
      <c r="F198" s="134"/>
      <c r="G198" s="134"/>
      <c r="H198" s="134"/>
      <c r="I198" s="134"/>
      <c r="J198" s="134"/>
      <c r="K198" s="134"/>
      <c r="L198" s="134" t="str">
        <f>LANGUAGE!$A$83</f>
        <v>EI</v>
      </c>
      <c r="M198" s="134" t="str">
        <f>LANGUAGE!$A$83</f>
        <v>EI</v>
      </c>
      <c r="N198" s="134" t="str">
        <f>LANGUAGE!$A$83</f>
        <v>EI</v>
      </c>
      <c r="O198" s="134" t="str">
        <f>LANGUAGE!$A$83</f>
        <v>EI</v>
      </c>
    </row>
    <row r="199" spans="1:15" x14ac:dyDescent="0.25">
      <c r="A199" s="133"/>
      <c r="B199" s="29"/>
      <c r="C199" s="134"/>
      <c r="D199" s="134"/>
      <c r="E199" s="134"/>
      <c r="F199" s="134"/>
      <c r="G199" s="134"/>
      <c r="H199" s="134"/>
      <c r="I199" s="134"/>
      <c r="J199" s="134"/>
      <c r="K199" s="134"/>
      <c r="L199" s="134" t="str">
        <f>LANGUAGE!$A$83</f>
        <v>EI</v>
      </c>
      <c r="M199" s="134" t="str">
        <f>LANGUAGE!$A$83</f>
        <v>EI</v>
      </c>
      <c r="N199" s="134" t="str">
        <f>LANGUAGE!$A$83</f>
        <v>EI</v>
      </c>
      <c r="O199" s="134" t="str">
        <f>LANGUAGE!$A$83</f>
        <v>EI</v>
      </c>
    </row>
    <row r="200" spans="1:15" x14ac:dyDescent="0.25">
      <c r="A200" s="133"/>
      <c r="B200" s="29"/>
      <c r="C200" s="134"/>
      <c r="D200" s="134"/>
      <c r="E200" s="134"/>
      <c r="F200" s="134"/>
      <c r="G200" s="134"/>
      <c r="H200" s="134"/>
      <c r="I200" s="134"/>
      <c r="J200" s="134"/>
      <c r="K200" s="134"/>
      <c r="L200" s="134" t="str">
        <f>LANGUAGE!$A$83</f>
        <v>EI</v>
      </c>
      <c r="M200" s="134" t="str">
        <f>LANGUAGE!$A$83</f>
        <v>EI</v>
      </c>
      <c r="N200" s="134" t="str">
        <f>LANGUAGE!$A$83</f>
        <v>EI</v>
      </c>
      <c r="O200" s="134" t="str">
        <f>LANGUAGE!$A$83</f>
        <v>EI</v>
      </c>
    </row>
    <row r="201" spans="1:15" x14ac:dyDescent="0.25">
      <c r="A201" s="133"/>
      <c r="B201" s="29"/>
      <c r="C201" s="134"/>
      <c r="D201" s="134"/>
      <c r="E201" s="134"/>
      <c r="F201" s="134"/>
      <c r="G201" s="134"/>
      <c r="H201" s="134"/>
      <c r="I201" s="134"/>
      <c r="J201" s="134"/>
      <c r="K201" s="134"/>
      <c r="L201" s="134" t="str">
        <f>LANGUAGE!$A$83</f>
        <v>EI</v>
      </c>
      <c r="M201" s="134" t="str">
        <f>LANGUAGE!$A$83</f>
        <v>EI</v>
      </c>
      <c r="N201" s="134" t="str">
        <f>LANGUAGE!$A$83</f>
        <v>EI</v>
      </c>
      <c r="O201" s="134" t="str">
        <f>LANGUAGE!$A$83</f>
        <v>EI</v>
      </c>
    </row>
    <row r="202" spans="1:15" x14ac:dyDescent="0.25">
      <c r="A202" s="133"/>
      <c r="B202" s="29"/>
      <c r="C202" s="134"/>
      <c r="D202" s="134"/>
      <c r="E202" s="134"/>
      <c r="F202" s="134"/>
      <c r="G202" s="134"/>
      <c r="H202" s="134"/>
      <c r="I202" s="134"/>
      <c r="J202" s="134"/>
      <c r="K202" s="134"/>
      <c r="L202" s="134" t="str">
        <f>LANGUAGE!$A$83</f>
        <v>EI</v>
      </c>
      <c r="M202" s="134" t="str">
        <f>LANGUAGE!$A$83</f>
        <v>EI</v>
      </c>
      <c r="N202" s="134" t="str">
        <f>LANGUAGE!$A$83</f>
        <v>EI</v>
      </c>
      <c r="O202" s="134" t="str">
        <f>LANGUAGE!$A$83</f>
        <v>EI</v>
      </c>
    </row>
    <row r="203" spans="1:15" x14ac:dyDescent="0.25">
      <c r="A203" s="133"/>
      <c r="B203" s="29"/>
      <c r="C203" s="134"/>
      <c r="D203" s="134"/>
      <c r="E203" s="134"/>
      <c r="F203" s="134"/>
      <c r="G203" s="134"/>
      <c r="H203" s="134"/>
      <c r="I203" s="134"/>
      <c r="J203" s="134"/>
      <c r="K203" s="134"/>
      <c r="L203" s="134" t="str">
        <f>LANGUAGE!$A$83</f>
        <v>EI</v>
      </c>
      <c r="M203" s="134" t="str">
        <f>LANGUAGE!$A$83</f>
        <v>EI</v>
      </c>
      <c r="N203" s="134" t="str">
        <f>LANGUAGE!$A$83</f>
        <v>EI</v>
      </c>
      <c r="O203" s="134" t="str">
        <f>LANGUAGE!$A$83</f>
        <v>EI</v>
      </c>
    </row>
    <row r="204" spans="1:15" x14ac:dyDescent="0.25">
      <c r="A204" s="133"/>
      <c r="B204" s="29"/>
      <c r="C204" s="134"/>
      <c r="D204" s="134"/>
      <c r="E204" s="134"/>
      <c r="F204" s="134"/>
      <c r="G204" s="134"/>
      <c r="H204" s="134"/>
      <c r="I204" s="134"/>
      <c r="J204" s="134"/>
      <c r="K204" s="134"/>
      <c r="L204" s="134" t="str">
        <f>LANGUAGE!$A$83</f>
        <v>EI</v>
      </c>
      <c r="M204" s="134" t="str">
        <f>LANGUAGE!$A$83</f>
        <v>EI</v>
      </c>
      <c r="N204" s="134" t="str">
        <f>LANGUAGE!$A$83</f>
        <v>EI</v>
      </c>
      <c r="O204" s="134" t="str">
        <f>LANGUAGE!$A$83</f>
        <v>EI</v>
      </c>
    </row>
    <row r="205" spans="1:15" x14ac:dyDescent="0.25">
      <c r="A205" s="133"/>
      <c r="B205" s="29"/>
      <c r="C205" s="134"/>
      <c r="D205" s="134"/>
      <c r="E205" s="134"/>
      <c r="F205" s="134"/>
      <c r="G205" s="134"/>
      <c r="H205" s="134"/>
      <c r="I205" s="134"/>
      <c r="J205" s="134"/>
      <c r="K205" s="134"/>
      <c r="L205" s="134" t="str">
        <f>LANGUAGE!$A$83</f>
        <v>EI</v>
      </c>
      <c r="M205" s="134" t="str">
        <f>LANGUAGE!$A$83</f>
        <v>EI</v>
      </c>
      <c r="N205" s="134" t="str">
        <f>LANGUAGE!$A$83</f>
        <v>EI</v>
      </c>
      <c r="O205" s="134" t="str">
        <f>LANGUAGE!$A$83</f>
        <v>EI</v>
      </c>
    </row>
    <row r="206" spans="1:15" x14ac:dyDescent="0.25">
      <c r="A206" s="133"/>
      <c r="B206" s="29"/>
      <c r="C206" s="134"/>
      <c r="D206" s="134"/>
      <c r="E206" s="134"/>
      <c r="F206" s="134"/>
      <c r="G206" s="134"/>
      <c r="H206" s="134"/>
      <c r="I206" s="134"/>
      <c r="J206" s="134"/>
      <c r="K206" s="134"/>
      <c r="L206" s="134" t="str">
        <f>LANGUAGE!$A$83</f>
        <v>EI</v>
      </c>
      <c r="M206" s="134" t="str">
        <f>LANGUAGE!$A$83</f>
        <v>EI</v>
      </c>
      <c r="N206" s="134" t="str">
        <f>LANGUAGE!$A$83</f>
        <v>EI</v>
      </c>
      <c r="O206" s="134" t="str">
        <f>LANGUAGE!$A$83</f>
        <v>EI</v>
      </c>
    </row>
    <row r="207" spans="1:15" x14ac:dyDescent="0.25">
      <c r="A207" s="133"/>
      <c r="B207" s="29"/>
      <c r="C207" s="134"/>
      <c r="D207" s="134"/>
      <c r="E207" s="134"/>
      <c r="F207" s="134"/>
      <c r="G207" s="134"/>
      <c r="H207" s="134"/>
      <c r="I207" s="134"/>
      <c r="J207" s="134"/>
      <c r="K207" s="134"/>
      <c r="L207" s="134" t="str">
        <f>LANGUAGE!$A$83</f>
        <v>EI</v>
      </c>
      <c r="M207" s="134" t="str">
        <f>LANGUAGE!$A$83</f>
        <v>EI</v>
      </c>
      <c r="N207" s="134" t="str">
        <f>LANGUAGE!$A$83</f>
        <v>EI</v>
      </c>
      <c r="O207" s="134" t="str">
        <f>LANGUAGE!$A$83</f>
        <v>EI</v>
      </c>
    </row>
    <row r="208" spans="1:15" x14ac:dyDescent="0.25">
      <c r="A208" s="133"/>
      <c r="B208" s="29"/>
      <c r="C208" s="134"/>
      <c r="D208" s="134"/>
      <c r="E208" s="134"/>
      <c r="F208" s="134"/>
      <c r="G208" s="134"/>
      <c r="H208" s="134"/>
      <c r="I208" s="134"/>
      <c r="J208" s="134"/>
      <c r="K208" s="134"/>
      <c r="L208" s="134" t="str">
        <f>LANGUAGE!$A$83</f>
        <v>EI</v>
      </c>
      <c r="M208" s="134" t="str">
        <f>LANGUAGE!$A$83</f>
        <v>EI</v>
      </c>
      <c r="N208" s="134" t="str">
        <f>LANGUAGE!$A$83</f>
        <v>EI</v>
      </c>
      <c r="O208" s="134" t="str">
        <f>LANGUAGE!$A$83</f>
        <v>EI</v>
      </c>
    </row>
    <row r="209" spans="1:15" x14ac:dyDescent="0.25">
      <c r="A209" s="133"/>
      <c r="B209" s="29"/>
      <c r="C209" s="134"/>
      <c r="D209" s="134"/>
      <c r="E209" s="134"/>
      <c r="F209" s="134"/>
      <c r="G209" s="134"/>
      <c r="H209" s="134"/>
      <c r="I209" s="134"/>
      <c r="J209" s="134"/>
      <c r="K209" s="134"/>
      <c r="L209" s="134" t="str">
        <f>LANGUAGE!$A$83</f>
        <v>EI</v>
      </c>
      <c r="M209" s="134" t="str">
        <f>LANGUAGE!$A$83</f>
        <v>EI</v>
      </c>
      <c r="N209" s="134" t="str">
        <f>LANGUAGE!$A$83</f>
        <v>EI</v>
      </c>
      <c r="O209" s="134" t="str">
        <f>LANGUAGE!$A$83</f>
        <v>EI</v>
      </c>
    </row>
    <row r="210" spans="1:15" x14ac:dyDescent="0.25">
      <c r="A210" s="133"/>
      <c r="B210" s="29"/>
      <c r="C210" s="134"/>
      <c r="D210" s="134"/>
      <c r="E210" s="134"/>
      <c r="F210" s="134"/>
      <c r="G210" s="134"/>
      <c r="H210" s="134"/>
      <c r="I210" s="134"/>
      <c r="J210" s="134"/>
      <c r="K210" s="134"/>
      <c r="L210" s="134" t="str">
        <f>LANGUAGE!$A$83</f>
        <v>EI</v>
      </c>
      <c r="M210" s="134" t="str">
        <f>LANGUAGE!$A$83</f>
        <v>EI</v>
      </c>
      <c r="N210" s="134" t="str">
        <f>LANGUAGE!$A$83</f>
        <v>EI</v>
      </c>
      <c r="O210" s="134" t="str">
        <f>LANGUAGE!$A$83</f>
        <v>EI</v>
      </c>
    </row>
    <row r="211" spans="1:15" x14ac:dyDescent="0.25">
      <c r="A211" s="133"/>
      <c r="B211" s="29"/>
      <c r="C211" s="134"/>
      <c r="D211" s="134"/>
      <c r="E211" s="134"/>
      <c r="F211" s="134"/>
      <c r="G211" s="134"/>
      <c r="H211" s="134"/>
      <c r="I211" s="134"/>
      <c r="J211" s="134"/>
      <c r="K211" s="134"/>
      <c r="L211" s="134" t="str">
        <f>LANGUAGE!$A$83</f>
        <v>EI</v>
      </c>
      <c r="M211" s="134" t="str">
        <f>LANGUAGE!$A$83</f>
        <v>EI</v>
      </c>
      <c r="N211" s="134" t="str">
        <f>LANGUAGE!$A$83</f>
        <v>EI</v>
      </c>
      <c r="O211" s="134" t="str">
        <f>LANGUAGE!$A$83</f>
        <v>EI</v>
      </c>
    </row>
    <row r="212" spans="1:15" x14ac:dyDescent="0.25">
      <c r="A212" s="133"/>
      <c r="B212" s="29"/>
      <c r="C212" s="134"/>
      <c r="D212" s="134"/>
      <c r="E212" s="134"/>
      <c r="F212" s="134"/>
      <c r="G212" s="134"/>
      <c r="H212" s="134"/>
      <c r="I212" s="134"/>
      <c r="J212" s="134"/>
      <c r="K212" s="134"/>
      <c r="L212" s="134" t="str">
        <f>LANGUAGE!$A$83</f>
        <v>EI</v>
      </c>
      <c r="M212" s="134" t="str">
        <f>LANGUAGE!$A$83</f>
        <v>EI</v>
      </c>
      <c r="N212" s="134" t="str">
        <f>LANGUAGE!$A$83</f>
        <v>EI</v>
      </c>
      <c r="O212" s="134" t="str">
        <f>LANGUAGE!$A$83</f>
        <v>EI</v>
      </c>
    </row>
    <row r="213" spans="1:15" x14ac:dyDescent="0.25">
      <c r="A213" s="133"/>
      <c r="B213" s="29"/>
      <c r="C213" s="134"/>
      <c r="D213" s="134"/>
      <c r="E213" s="134"/>
      <c r="F213" s="134"/>
      <c r="G213" s="134"/>
      <c r="H213" s="134"/>
      <c r="I213" s="134"/>
      <c r="J213" s="134"/>
      <c r="K213" s="134"/>
      <c r="L213" s="134" t="str">
        <f>LANGUAGE!$A$83</f>
        <v>EI</v>
      </c>
      <c r="M213" s="134" t="str">
        <f>LANGUAGE!$A$83</f>
        <v>EI</v>
      </c>
      <c r="N213" s="134" t="str">
        <f>LANGUAGE!$A$83</f>
        <v>EI</v>
      </c>
      <c r="O213" s="134" t="str">
        <f>LANGUAGE!$A$83</f>
        <v>EI</v>
      </c>
    </row>
    <row r="214" spans="1:15" x14ac:dyDescent="0.25">
      <c r="A214" s="133"/>
      <c r="B214" s="29"/>
      <c r="C214" s="134"/>
      <c r="D214" s="134"/>
      <c r="E214" s="134"/>
      <c r="F214" s="134"/>
      <c r="G214" s="134"/>
      <c r="H214" s="134"/>
      <c r="I214" s="134"/>
      <c r="J214" s="134"/>
      <c r="K214" s="134"/>
      <c r="L214" s="134" t="str">
        <f>LANGUAGE!$A$83</f>
        <v>EI</v>
      </c>
      <c r="M214" s="134" t="str">
        <f>LANGUAGE!$A$83</f>
        <v>EI</v>
      </c>
      <c r="N214" s="134" t="str">
        <f>LANGUAGE!$A$83</f>
        <v>EI</v>
      </c>
      <c r="O214" s="134" t="str">
        <f>LANGUAGE!$A$83</f>
        <v>EI</v>
      </c>
    </row>
    <row r="215" spans="1:15" x14ac:dyDescent="0.25">
      <c r="A215" s="133"/>
      <c r="B215" s="29"/>
      <c r="C215" s="134"/>
      <c r="D215" s="134"/>
      <c r="E215" s="134"/>
      <c r="F215" s="134"/>
      <c r="G215" s="134"/>
      <c r="H215" s="134"/>
      <c r="I215" s="134"/>
      <c r="J215" s="134"/>
      <c r="K215" s="134"/>
      <c r="L215" s="134" t="str">
        <f>LANGUAGE!$A$83</f>
        <v>EI</v>
      </c>
      <c r="M215" s="134" t="str">
        <f>LANGUAGE!$A$83</f>
        <v>EI</v>
      </c>
      <c r="N215" s="134" t="str">
        <f>LANGUAGE!$A$83</f>
        <v>EI</v>
      </c>
      <c r="O215" s="134" t="str">
        <f>LANGUAGE!$A$83</f>
        <v>EI</v>
      </c>
    </row>
    <row r="216" spans="1:15" x14ac:dyDescent="0.25">
      <c r="A216" s="133"/>
      <c r="B216" s="29"/>
      <c r="C216" s="134"/>
      <c r="D216" s="134"/>
      <c r="E216" s="134"/>
      <c r="F216" s="134"/>
      <c r="G216" s="134"/>
      <c r="H216" s="134"/>
      <c r="I216" s="134"/>
      <c r="J216" s="134"/>
      <c r="K216" s="134"/>
      <c r="L216" s="134" t="str">
        <f>LANGUAGE!$A$83</f>
        <v>EI</v>
      </c>
      <c r="M216" s="134" t="str">
        <f>LANGUAGE!$A$83</f>
        <v>EI</v>
      </c>
      <c r="N216" s="134" t="str">
        <f>LANGUAGE!$A$83</f>
        <v>EI</v>
      </c>
      <c r="O216" s="134" t="str">
        <f>LANGUAGE!$A$83</f>
        <v>EI</v>
      </c>
    </row>
    <row r="217" spans="1:15" x14ac:dyDescent="0.25">
      <c r="A217" s="133"/>
      <c r="B217" s="29"/>
      <c r="C217" s="134"/>
      <c r="D217" s="134"/>
      <c r="E217" s="134"/>
      <c r="F217" s="134"/>
      <c r="G217" s="134"/>
      <c r="H217" s="134"/>
      <c r="I217" s="134"/>
      <c r="J217" s="134"/>
      <c r="K217" s="134"/>
      <c r="L217" s="134" t="str">
        <f>LANGUAGE!$A$83</f>
        <v>EI</v>
      </c>
      <c r="M217" s="134" t="str">
        <f>LANGUAGE!$A$83</f>
        <v>EI</v>
      </c>
      <c r="N217" s="134" t="str">
        <f>LANGUAGE!$A$83</f>
        <v>EI</v>
      </c>
      <c r="O217" s="134" t="str">
        <f>LANGUAGE!$A$83</f>
        <v>EI</v>
      </c>
    </row>
    <row r="218" spans="1:15" x14ac:dyDescent="0.25">
      <c r="A218" s="133"/>
      <c r="B218" s="29"/>
      <c r="C218" s="134"/>
      <c r="D218" s="134"/>
      <c r="E218" s="134"/>
      <c r="F218" s="134"/>
      <c r="G218" s="134"/>
      <c r="H218" s="134"/>
      <c r="I218" s="134"/>
      <c r="J218" s="134"/>
      <c r="K218" s="134"/>
      <c r="L218" s="134" t="str">
        <f>LANGUAGE!$A$83</f>
        <v>EI</v>
      </c>
      <c r="M218" s="134" t="str">
        <f>LANGUAGE!$A$83</f>
        <v>EI</v>
      </c>
      <c r="N218" s="134" t="str">
        <f>LANGUAGE!$A$83</f>
        <v>EI</v>
      </c>
      <c r="O218" s="134" t="str">
        <f>LANGUAGE!$A$83</f>
        <v>EI</v>
      </c>
    </row>
    <row r="219" spans="1:15" x14ac:dyDescent="0.25">
      <c r="A219" s="133"/>
      <c r="B219" s="29"/>
      <c r="C219" s="134"/>
      <c r="D219" s="134"/>
      <c r="E219" s="134"/>
      <c r="F219" s="134"/>
      <c r="G219" s="134"/>
      <c r="H219" s="134"/>
      <c r="I219" s="134"/>
      <c r="J219" s="134"/>
      <c r="K219" s="134"/>
      <c r="L219" s="134" t="str">
        <f>LANGUAGE!$A$83</f>
        <v>EI</v>
      </c>
      <c r="M219" s="134" t="str">
        <f>LANGUAGE!$A$83</f>
        <v>EI</v>
      </c>
      <c r="N219" s="134" t="str">
        <f>LANGUAGE!$A$83</f>
        <v>EI</v>
      </c>
      <c r="O219" s="134" t="str">
        <f>LANGUAGE!$A$83</f>
        <v>EI</v>
      </c>
    </row>
    <row r="220" spans="1:15" x14ac:dyDescent="0.25">
      <c r="A220" s="133"/>
      <c r="B220" s="29"/>
      <c r="C220" s="134"/>
      <c r="D220" s="134"/>
      <c r="E220" s="134"/>
      <c r="F220" s="134"/>
      <c r="G220" s="134"/>
      <c r="H220" s="134"/>
      <c r="I220" s="134"/>
      <c r="J220" s="134"/>
      <c r="K220" s="134"/>
      <c r="L220" s="134" t="str">
        <f>LANGUAGE!$A$83</f>
        <v>EI</v>
      </c>
      <c r="M220" s="134" t="str">
        <f>LANGUAGE!$A$83</f>
        <v>EI</v>
      </c>
      <c r="N220" s="134" t="str">
        <f>LANGUAGE!$A$83</f>
        <v>EI</v>
      </c>
      <c r="O220" s="134" t="str">
        <f>LANGUAGE!$A$83</f>
        <v>EI</v>
      </c>
    </row>
    <row r="221" spans="1:15" x14ac:dyDescent="0.25">
      <c r="A221" s="133"/>
      <c r="B221" s="29"/>
      <c r="C221" s="134"/>
      <c r="D221" s="134"/>
      <c r="E221" s="134"/>
      <c r="F221" s="134"/>
      <c r="G221" s="134"/>
      <c r="H221" s="134"/>
      <c r="I221" s="134"/>
      <c r="J221" s="134"/>
      <c r="K221" s="134"/>
      <c r="L221" s="134" t="str">
        <f>LANGUAGE!$A$83</f>
        <v>EI</v>
      </c>
      <c r="M221" s="134" t="str">
        <f>LANGUAGE!$A$83</f>
        <v>EI</v>
      </c>
      <c r="N221" s="134" t="str">
        <f>LANGUAGE!$A$83</f>
        <v>EI</v>
      </c>
      <c r="O221" s="134" t="str">
        <f>LANGUAGE!$A$83</f>
        <v>EI</v>
      </c>
    </row>
    <row r="222" spans="1:15" x14ac:dyDescent="0.25">
      <c r="A222" s="133"/>
      <c r="B222" s="29"/>
      <c r="C222" s="134"/>
      <c r="D222" s="134"/>
      <c r="E222" s="134"/>
      <c r="F222" s="134"/>
      <c r="G222" s="134"/>
      <c r="H222" s="134"/>
      <c r="I222" s="134"/>
      <c r="J222" s="134"/>
      <c r="K222" s="134"/>
      <c r="L222" s="134" t="str">
        <f>LANGUAGE!$A$83</f>
        <v>EI</v>
      </c>
      <c r="M222" s="134" t="str">
        <f>LANGUAGE!$A$83</f>
        <v>EI</v>
      </c>
      <c r="N222" s="134" t="str">
        <f>LANGUAGE!$A$83</f>
        <v>EI</v>
      </c>
      <c r="O222" s="134" t="str">
        <f>LANGUAGE!$A$83</f>
        <v>EI</v>
      </c>
    </row>
    <row r="223" spans="1:15" x14ac:dyDescent="0.25">
      <c r="A223" s="133"/>
      <c r="B223" s="29"/>
      <c r="C223" s="134"/>
      <c r="D223" s="134"/>
      <c r="E223" s="134"/>
      <c r="F223" s="134"/>
      <c r="G223" s="134"/>
      <c r="H223" s="134"/>
      <c r="I223" s="134"/>
      <c r="J223" s="134"/>
      <c r="K223" s="134"/>
      <c r="L223" s="134" t="str">
        <f>LANGUAGE!$A$83</f>
        <v>EI</v>
      </c>
      <c r="M223" s="134" t="str">
        <f>LANGUAGE!$A$83</f>
        <v>EI</v>
      </c>
      <c r="N223" s="134" t="str">
        <f>LANGUAGE!$A$83</f>
        <v>EI</v>
      </c>
      <c r="O223" s="134" t="str">
        <f>LANGUAGE!$A$83</f>
        <v>EI</v>
      </c>
    </row>
    <row r="224" spans="1:15" x14ac:dyDescent="0.25">
      <c r="A224" s="133"/>
      <c r="B224" s="29"/>
      <c r="C224" s="134"/>
      <c r="D224" s="134"/>
      <c r="E224" s="134"/>
      <c r="F224" s="134"/>
      <c r="G224" s="134"/>
      <c r="H224" s="134"/>
      <c r="I224" s="134"/>
      <c r="J224" s="134"/>
      <c r="K224" s="134"/>
      <c r="L224" s="134" t="str">
        <f>LANGUAGE!$A$83</f>
        <v>EI</v>
      </c>
      <c r="M224" s="134" t="str">
        <f>LANGUAGE!$A$83</f>
        <v>EI</v>
      </c>
      <c r="N224" s="134" t="str">
        <f>LANGUAGE!$A$83</f>
        <v>EI</v>
      </c>
      <c r="O224" s="134" t="str">
        <f>LANGUAGE!$A$83</f>
        <v>EI</v>
      </c>
    </row>
    <row r="225" spans="1:15" x14ac:dyDescent="0.25">
      <c r="A225" s="133"/>
      <c r="B225" s="29"/>
      <c r="C225" s="134"/>
      <c r="D225" s="134"/>
      <c r="E225" s="134"/>
      <c r="F225" s="134"/>
      <c r="G225" s="134"/>
      <c r="H225" s="134"/>
      <c r="I225" s="134"/>
      <c r="J225" s="134"/>
      <c r="K225" s="134"/>
      <c r="L225" s="134" t="str">
        <f>LANGUAGE!$A$83</f>
        <v>EI</v>
      </c>
      <c r="M225" s="134" t="str">
        <f>LANGUAGE!$A$83</f>
        <v>EI</v>
      </c>
      <c r="N225" s="134" t="str">
        <f>LANGUAGE!$A$83</f>
        <v>EI</v>
      </c>
      <c r="O225" s="134" t="str">
        <f>LANGUAGE!$A$83</f>
        <v>EI</v>
      </c>
    </row>
    <row r="226" spans="1:15" x14ac:dyDescent="0.25">
      <c r="A226" s="133"/>
      <c r="B226" s="29"/>
      <c r="C226" s="134"/>
      <c r="D226" s="134"/>
      <c r="E226" s="134"/>
      <c r="F226" s="134"/>
      <c r="G226" s="134"/>
      <c r="H226" s="134"/>
      <c r="I226" s="134"/>
      <c r="J226" s="134"/>
      <c r="K226" s="134"/>
      <c r="L226" s="134" t="str">
        <f>LANGUAGE!$A$83</f>
        <v>EI</v>
      </c>
      <c r="M226" s="134" t="str">
        <f>LANGUAGE!$A$83</f>
        <v>EI</v>
      </c>
      <c r="N226" s="134" t="str">
        <f>LANGUAGE!$A$83</f>
        <v>EI</v>
      </c>
      <c r="O226" s="134" t="str">
        <f>LANGUAGE!$A$83</f>
        <v>EI</v>
      </c>
    </row>
    <row r="227" spans="1:15" x14ac:dyDescent="0.25">
      <c r="A227" s="133"/>
      <c r="B227" s="29"/>
      <c r="C227" s="134"/>
      <c r="D227" s="134"/>
      <c r="E227" s="134"/>
      <c r="F227" s="134"/>
      <c r="G227" s="134"/>
      <c r="H227" s="134"/>
      <c r="I227" s="134"/>
      <c r="J227" s="134"/>
      <c r="K227" s="134"/>
      <c r="L227" s="134" t="str">
        <f>LANGUAGE!$A$83</f>
        <v>EI</v>
      </c>
      <c r="M227" s="134" t="str">
        <f>LANGUAGE!$A$83</f>
        <v>EI</v>
      </c>
      <c r="N227" s="134" t="str">
        <f>LANGUAGE!$A$83</f>
        <v>EI</v>
      </c>
      <c r="O227" s="134" t="str">
        <f>LANGUAGE!$A$83</f>
        <v>EI</v>
      </c>
    </row>
    <row r="228" spans="1:15" x14ac:dyDescent="0.25">
      <c r="A228" s="133"/>
      <c r="B228" s="29"/>
      <c r="C228" s="134"/>
      <c r="D228" s="134"/>
      <c r="E228" s="134"/>
      <c r="F228" s="134"/>
      <c r="G228" s="134"/>
      <c r="H228" s="134"/>
      <c r="I228" s="134"/>
      <c r="J228" s="134"/>
      <c r="K228" s="134"/>
      <c r="L228" s="134" t="str">
        <f>LANGUAGE!$A$83</f>
        <v>EI</v>
      </c>
      <c r="M228" s="134" t="str">
        <f>LANGUAGE!$A$83</f>
        <v>EI</v>
      </c>
      <c r="N228" s="134" t="str">
        <f>LANGUAGE!$A$83</f>
        <v>EI</v>
      </c>
      <c r="O228" s="134" t="str">
        <f>LANGUAGE!$A$83</f>
        <v>EI</v>
      </c>
    </row>
    <row r="229" spans="1:15" x14ac:dyDescent="0.25">
      <c r="A229" s="133"/>
      <c r="B229" s="29"/>
      <c r="C229" s="134"/>
      <c r="D229" s="134"/>
      <c r="E229" s="134"/>
      <c r="F229" s="134"/>
      <c r="G229" s="134"/>
      <c r="H229" s="134"/>
      <c r="I229" s="134"/>
      <c r="J229" s="134"/>
      <c r="K229" s="134"/>
      <c r="L229" s="134" t="str">
        <f>LANGUAGE!$A$83</f>
        <v>EI</v>
      </c>
      <c r="M229" s="134" t="str">
        <f>LANGUAGE!$A$83</f>
        <v>EI</v>
      </c>
      <c r="N229" s="134" t="str">
        <f>LANGUAGE!$A$83</f>
        <v>EI</v>
      </c>
      <c r="O229" s="134" t="str">
        <f>LANGUAGE!$A$83</f>
        <v>EI</v>
      </c>
    </row>
    <row r="230" spans="1:15" x14ac:dyDescent="0.25">
      <c r="A230" s="133"/>
      <c r="B230" s="29"/>
      <c r="C230" s="134"/>
      <c r="D230" s="134"/>
      <c r="E230" s="134"/>
      <c r="F230" s="134"/>
      <c r="G230" s="134"/>
      <c r="H230" s="134"/>
      <c r="I230" s="134"/>
      <c r="J230" s="134"/>
      <c r="K230" s="134"/>
      <c r="L230" s="134" t="str">
        <f>LANGUAGE!$A$83</f>
        <v>EI</v>
      </c>
      <c r="M230" s="134" t="str">
        <f>LANGUAGE!$A$83</f>
        <v>EI</v>
      </c>
      <c r="N230" s="134" t="str">
        <f>LANGUAGE!$A$83</f>
        <v>EI</v>
      </c>
      <c r="O230" s="134" t="str">
        <f>LANGUAGE!$A$83</f>
        <v>EI</v>
      </c>
    </row>
    <row r="231" spans="1:15" x14ac:dyDescent="0.25">
      <c r="A231" s="133"/>
      <c r="B231" s="29"/>
      <c r="C231" s="134"/>
      <c r="D231" s="134"/>
      <c r="E231" s="134"/>
      <c r="F231" s="134"/>
      <c r="G231" s="134"/>
      <c r="H231" s="134"/>
      <c r="I231" s="134"/>
      <c r="J231" s="134"/>
      <c r="K231" s="134"/>
      <c r="L231" s="134" t="str">
        <f>LANGUAGE!$A$83</f>
        <v>EI</v>
      </c>
      <c r="M231" s="134" t="str">
        <f>LANGUAGE!$A$83</f>
        <v>EI</v>
      </c>
      <c r="N231" s="134" t="str">
        <f>LANGUAGE!$A$83</f>
        <v>EI</v>
      </c>
      <c r="O231" s="134" t="str">
        <f>LANGUAGE!$A$83</f>
        <v>EI</v>
      </c>
    </row>
    <row r="232" spans="1:15" x14ac:dyDescent="0.25">
      <c r="A232" s="133"/>
      <c r="B232" s="29"/>
      <c r="C232" s="134"/>
      <c r="D232" s="134"/>
      <c r="E232" s="134"/>
      <c r="F232" s="134"/>
      <c r="G232" s="134"/>
      <c r="H232" s="134"/>
      <c r="I232" s="134"/>
      <c r="J232" s="134"/>
      <c r="K232" s="134"/>
      <c r="L232" s="134" t="str">
        <f>LANGUAGE!$A$83</f>
        <v>EI</v>
      </c>
      <c r="M232" s="134" t="str">
        <f>LANGUAGE!$A$83</f>
        <v>EI</v>
      </c>
      <c r="N232" s="134" t="str">
        <f>LANGUAGE!$A$83</f>
        <v>EI</v>
      </c>
      <c r="O232" s="134" t="str">
        <f>LANGUAGE!$A$83</f>
        <v>EI</v>
      </c>
    </row>
    <row r="233" spans="1:15" x14ac:dyDescent="0.25">
      <c r="A233" s="133"/>
      <c r="B233" s="29"/>
      <c r="C233" s="134"/>
      <c r="D233" s="134"/>
      <c r="E233" s="134"/>
      <c r="F233" s="134"/>
      <c r="G233" s="134"/>
      <c r="H233" s="134"/>
      <c r="I233" s="134"/>
      <c r="J233" s="134"/>
      <c r="K233" s="134"/>
      <c r="L233" s="134" t="str">
        <f>LANGUAGE!$A$83</f>
        <v>EI</v>
      </c>
      <c r="M233" s="134" t="str">
        <f>LANGUAGE!$A$83</f>
        <v>EI</v>
      </c>
      <c r="N233" s="134" t="str">
        <f>LANGUAGE!$A$83</f>
        <v>EI</v>
      </c>
      <c r="O233" s="134" t="str">
        <f>LANGUAGE!$A$83</f>
        <v>EI</v>
      </c>
    </row>
    <row r="234" spans="1:15" x14ac:dyDescent="0.25">
      <c r="A234" s="133"/>
      <c r="B234" s="29"/>
      <c r="C234" s="134"/>
      <c r="D234" s="134"/>
      <c r="E234" s="134"/>
      <c r="F234" s="134"/>
      <c r="G234" s="134"/>
      <c r="H234" s="134"/>
      <c r="I234" s="134"/>
      <c r="J234" s="134"/>
      <c r="K234" s="134"/>
      <c r="L234" s="134" t="str">
        <f>LANGUAGE!$A$83</f>
        <v>EI</v>
      </c>
      <c r="M234" s="134" t="str">
        <f>LANGUAGE!$A$83</f>
        <v>EI</v>
      </c>
      <c r="N234" s="134" t="str">
        <f>LANGUAGE!$A$83</f>
        <v>EI</v>
      </c>
      <c r="O234" s="134" t="str">
        <f>LANGUAGE!$A$83</f>
        <v>EI</v>
      </c>
    </row>
    <row r="235" spans="1:15" x14ac:dyDescent="0.25">
      <c r="A235" s="133"/>
      <c r="B235" s="29"/>
      <c r="C235" s="134"/>
      <c r="D235" s="134"/>
      <c r="E235" s="134"/>
      <c r="F235" s="134"/>
      <c r="G235" s="134"/>
      <c r="H235" s="134"/>
      <c r="I235" s="134"/>
      <c r="J235" s="134"/>
      <c r="K235" s="134"/>
      <c r="L235" s="134" t="str">
        <f>LANGUAGE!$A$83</f>
        <v>EI</v>
      </c>
      <c r="M235" s="134" t="str">
        <f>LANGUAGE!$A$83</f>
        <v>EI</v>
      </c>
      <c r="N235" s="134" t="str">
        <f>LANGUAGE!$A$83</f>
        <v>EI</v>
      </c>
      <c r="O235" s="134" t="str">
        <f>LANGUAGE!$A$83</f>
        <v>EI</v>
      </c>
    </row>
    <row r="236" spans="1:15" x14ac:dyDescent="0.25">
      <c r="A236" s="133"/>
      <c r="B236" s="29"/>
      <c r="C236" s="134"/>
      <c r="D236" s="134"/>
      <c r="E236" s="134"/>
      <c r="F236" s="134"/>
      <c r="G236" s="134"/>
      <c r="H236" s="134"/>
      <c r="I236" s="134"/>
      <c r="J236" s="134"/>
      <c r="K236" s="134"/>
      <c r="L236" s="134" t="str">
        <f>LANGUAGE!$A$83</f>
        <v>EI</v>
      </c>
      <c r="M236" s="134" t="str">
        <f>LANGUAGE!$A$83</f>
        <v>EI</v>
      </c>
      <c r="N236" s="134" t="str">
        <f>LANGUAGE!$A$83</f>
        <v>EI</v>
      </c>
      <c r="O236" s="134" t="str">
        <f>LANGUAGE!$A$83</f>
        <v>EI</v>
      </c>
    </row>
    <row r="237" spans="1:15" x14ac:dyDescent="0.25">
      <c r="A237" s="133"/>
      <c r="B237" s="29"/>
      <c r="C237" s="134"/>
      <c r="D237" s="134"/>
      <c r="E237" s="134"/>
      <c r="F237" s="134"/>
      <c r="G237" s="134"/>
      <c r="H237" s="134"/>
      <c r="I237" s="134"/>
      <c r="J237" s="134"/>
      <c r="K237" s="134"/>
      <c r="L237" s="134" t="str">
        <f>LANGUAGE!$A$83</f>
        <v>EI</v>
      </c>
      <c r="M237" s="134" t="str">
        <f>LANGUAGE!$A$83</f>
        <v>EI</v>
      </c>
      <c r="N237" s="134" t="str">
        <f>LANGUAGE!$A$83</f>
        <v>EI</v>
      </c>
      <c r="O237" s="134" t="str">
        <f>LANGUAGE!$A$83</f>
        <v>EI</v>
      </c>
    </row>
    <row r="238" spans="1:15" x14ac:dyDescent="0.25">
      <c r="A238" s="133"/>
      <c r="B238" s="29"/>
      <c r="C238" s="134"/>
      <c r="D238" s="134"/>
      <c r="E238" s="134"/>
      <c r="F238" s="134"/>
      <c r="G238" s="134"/>
      <c r="H238" s="134"/>
      <c r="I238" s="134"/>
      <c r="J238" s="134"/>
      <c r="K238" s="134"/>
      <c r="L238" s="134" t="str">
        <f>LANGUAGE!$A$83</f>
        <v>EI</v>
      </c>
      <c r="M238" s="134" t="str">
        <f>LANGUAGE!$A$83</f>
        <v>EI</v>
      </c>
      <c r="N238" s="134" t="str">
        <f>LANGUAGE!$A$83</f>
        <v>EI</v>
      </c>
      <c r="O238" s="134" t="str">
        <f>LANGUAGE!$A$83</f>
        <v>EI</v>
      </c>
    </row>
    <row r="239" spans="1:15" x14ac:dyDescent="0.25">
      <c r="A239" s="133"/>
      <c r="B239" s="29"/>
      <c r="C239" s="134"/>
      <c r="D239" s="134"/>
      <c r="E239" s="134"/>
      <c r="F239" s="134"/>
      <c r="G239" s="134"/>
      <c r="H239" s="134"/>
      <c r="I239" s="134"/>
      <c r="J239" s="134"/>
      <c r="K239" s="134"/>
      <c r="L239" s="134" t="str">
        <f>LANGUAGE!$A$83</f>
        <v>EI</v>
      </c>
      <c r="M239" s="134" t="str">
        <f>LANGUAGE!$A$83</f>
        <v>EI</v>
      </c>
      <c r="N239" s="134" t="str">
        <f>LANGUAGE!$A$83</f>
        <v>EI</v>
      </c>
      <c r="O239" s="134" t="str">
        <f>LANGUAGE!$A$83</f>
        <v>EI</v>
      </c>
    </row>
    <row r="240" spans="1:15" x14ac:dyDescent="0.25">
      <c r="A240" s="133"/>
      <c r="B240" s="29"/>
      <c r="C240" s="134"/>
      <c r="D240" s="134"/>
      <c r="E240" s="134"/>
      <c r="F240" s="134"/>
      <c r="G240" s="134"/>
      <c r="H240" s="134"/>
      <c r="I240" s="134"/>
      <c r="J240" s="134"/>
      <c r="K240" s="134"/>
      <c r="L240" s="134" t="str">
        <f>LANGUAGE!$A$83</f>
        <v>EI</v>
      </c>
      <c r="M240" s="134" t="str">
        <f>LANGUAGE!$A$83</f>
        <v>EI</v>
      </c>
      <c r="N240" s="134" t="str">
        <f>LANGUAGE!$A$83</f>
        <v>EI</v>
      </c>
      <c r="O240" s="134" t="str">
        <f>LANGUAGE!$A$83</f>
        <v>EI</v>
      </c>
    </row>
    <row r="241" spans="1:15" x14ac:dyDescent="0.25">
      <c r="A241" s="133"/>
      <c r="B241" s="29"/>
      <c r="C241" s="134"/>
      <c r="D241" s="134"/>
      <c r="E241" s="134"/>
      <c r="F241" s="134"/>
      <c r="G241" s="134"/>
      <c r="H241" s="134"/>
      <c r="I241" s="134"/>
      <c r="J241" s="134"/>
      <c r="K241" s="134"/>
      <c r="L241" s="134" t="str">
        <f>LANGUAGE!$A$83</f>
        <v>EI</v>
      </c>
      <c r="M241" s="134" t="str">
        <f>LANGUAGE!$A$83</f>
        <v>EI</v>
      </c>
      <c r="N241" s="134" t="str">
        <f>LANGUAGE!$A$83</f>
        <v>EI</v>
      </c>
      <c r="O241" s="134" t="str">
        <f>LANGUAGE!$A$83</f>
        <v>EI</v>
      </c>
    </row>
    <row r="242" spans="1:15" x14ac:dyDescent="0.25">
      <c r="A242" s="133"/>
      <c r="B242" s="29"/>
      <c r="C242" s="134"/>
      <c r="D242" s="134"/>
      <c r="E242" s="134"/>
      <c r="F242" s="134"/>
      <c r="G242" s="134"/>
      <c r="H242" s="134"/>
      <c r="I242" s="134"/>
      <c r="J242" s="134"/>
      <c r="K242" s="134"/>
      <c r="L242" s="134" t="str">
        <f>LANGUAGE!$A$83</f>
        <v>EI</v>
      </c>
      <c r="M242" s="134" t="str">
        <f>LANGUAGE!$A$83</f>
        <v>EI</v>
      </c>
      <c r="N242" s="134" t="str">
        <f>LANGUAGE!$A$83</f>
        <v>EI</v>
      </c>
      <c r="O242" s="134" t="str">
        <f>LANGUAGE!$A$83</f>
        <v>EI</v>
      </c>
    </row>
    <row r="243" spans="1:15" x14ac:dyDescent="0.25">
      <c r="A243" s="133"/>
      <c r="B243" s="29"/>
      <c r="C243" s="134"/>
      <c r="D243" s="134"/>
      <c r="E243" s="134"/>
      <c r="F243" s="134"/>
      <c r="G243" s="134"/>
      <c r="H243" s="134"/>
      <c r="I243" s="134"/>
      <c r="J243" s="134"/>
      <c r="K243" s="134"/>
      <c r="L243" s="134" t="str">
        <f>LANGUAGE!$A$83</f>
        <v>EI</v>
      </c>
      <c r="M243" s="134" t="str">
        <f>LANGUAGE!$A$83</f>
        <v>EI</v>
      </c>
      <c r="N243" s="134" t="str">
        <f>LANGUAGE!$A$83</f>
        <v>EI</v>
      </c>
      <c r="O243" s="134" t="str">
        <f>LANGUAGE!$A$83</f>
        <v>EI</v>
      </c>
    </row>
    <row r="244" spans="1:15" x14ac:dyDescent="0.25">
      <c r="A244" s="133"/>
      <c r="B244" s="29"/>
      <c r="C244" s="134"/>
      <c r="D244" s="134"/>
      <c r="E244" s="134"/>
      <c r="F244" s="134"/>
      <c r="G244" s="134"/>
      <c r="H244" s="134"/>
      <c r="I244" s="134"/>
      <c r="J244" s="134"/>
      <c r="K244" s="134"/>
      <c r="L244" s="134" t="str">
        <f>LANGUAGE!$A$83</f>
        <v>EI</v>
      </c>
      <c r="M244" s="134" t="str">
        <f>LANGUAGE!$A$83</f>
        <v>EI</v>
      </c>
      <c r="N244" s="134" t="str">
        <f>LANGUAGE!$A$83</f>
        <v>EI</v>
      </c>
      <c r="O244" s="134" t="str">
        <f>LANGUAGE!$A$83</f>
        <v>EI</v>
      </c>
    </row>
    <row r="245" spans="1:15" x14ac:dyDescent="0.25">
      <c r="A245" s="133"/>
      <c r="B245" s="29"/>
      <c r="C245" s="134"/>
      <c r="D245" s="134"/>
      <c r="E245" s="134"/>
      <c r="F245" s="134"/>
      <c r="G245" s="134"/>
      <c r="H245" s="134"/>
      <c r="I245" s="134"/>
      <c r="J245" s="134"/>
      <c r="K245" s="134"/>
      <c r="L245" s="134" t="str">
        <f>LANGUAGE!$A$83</f>
        <v>EI</v>
      </c>
      <c r="M245" s="134" t="str">
        <f>LANGUAGE!$A$83</f>
        <v>EI</v>
      </c>
      <c r="N245" s="134" t="str">
        <f>LANGUAGE!$A$83</f>
        <v>EI</v>
      </c>
      <c r="O245" s="134" t="str">
        <f>LANGUAGE!$A$83</f>
        <v>EI</v>
      </c>
    </row>
    <row r="246" spans="1:15" x14ac:dyDescent="0.25">
      <c r="A246" s="133"/>
      <c r="B246" s="29"/>
      <c r="C246" s="134"/>
      <c r="D246" s="134"/>
      <c r="E246" s="134"/>
      <c r="F246" s="134"/>
      <c r="G246" s="134"/>
      <c r="H246" s="134"/>
      <c r="I246" s="134"/>
      <c r="J246" s="134"/>
      <c r="K246" s="134"/>
      <c r="L246" s="134" t="str">
        <f>LANGUAGE!$A$83</f>
        <v>EI</v>
      </c>
      <c r="M246" s="134" t="str">
        <f>LANGUAGE!$A$83</f>
        <v>EI</v>
      </c>
      <c r="N246" s="134" t="str">
        <f>LANGUAGE!$A$83</f>
        <v>EI</v>
      </c>
      <c r="O246" s="134" t="str">
        <f>LANGUAGE!$A$83</f>
        <v>EI</v>
      </c>
    </row>
    <row r="247" spans="1:15" x14ac:dyDescent="0.25">
      <c r="A247" s="133"/>
      <c r="B247" s="29"/>
      <c r="C247" s="134"/>
      <c r="D247" s="134"/>
      <c r="E247" s="134"/>
      <c r="F247" s="134"/>
      <c r="G247" s="134"/>
      <c r="H247" s="134"/>
      <c r="I247" s="134"/>
      <c r="J247" s="134"/>
      <c r="K247" s="134"/>
      <c r="L247" s="134" t="str">
        <f>LANGUAGE!$A$83</f>
        <v>EI</v>
      </c>
      <c r="M247" s="134" t="str">
        <f>LANGUAGE!$A$83</f>
        <v>EI</v>
      </c>
      <c r="N247" s="134" t="str">
        <f>LANGUAGE!$A$83</f>
        <v>EI</v>
      </c>
      <c r="O247" s="134" t="str">
        <f>LANGUAGE!$A$83</f>
        <v>EI</v>
      </c>
    </row>
    <row r="248" spans="1:15" x14ac:dyDescent="0.25">
      <c r="A248" s="133"/>
      <c r="B248" s="29"/>
      <c r="C248" s="134"/>
      <c r="D248" s="134"/>
      <c r="E248" s="134"/>
      <c r="F248" s="134"/>
      <c r="G248" s="134"/>
      <c r="H248" s="134"/>
      <c r="I248" s="134"/>
      <c r="J248" s="134"/>
      <c r="K248" s="134"/>
      <c r="L248" s="134" t="str">
        <f>LANGUAGE!$A$83</f>
        <v>EI</v>
      </c>
      <c r="M248" s="134" t="str">
        <f>LANGUAGE!$A$83</f>
        <v>EI</v>
      </c>
      <c r="N248" s="134" t="str">
        <f>LANGUAGE!$A$83</f>
        <v>EI</v>
      </c>
      <c r="O248" s="134" t="str">
        <f>LANGUAGE!$A$83</f>
        <v>EI</v>
      </c>
    </row>
    <row r="249" spans="1:15" x14ac:dyDescent="0.25">
      <c r="A249" s="133"/>
      <c r="B249" s="29"/>
      <c r="C249" s="134"/>
      <c r="D249" s="134"/>
      <c r="E249" s="134"/>
      <c r="F249" s="134"/>
      <c r="G249" s="134"/>
      <c r="H249" s="134"/>
      <c r="I249" s="134"/>
      <c r="J249" s="134"/>
      <c r="K249" s="134"/>
      <c r="L249" s="134" t="str">
        <f>LANGUAGE!$A$83</f>
        <v>EI</v>
      </c>
      <c r="M249" s="134" t="str">
        <f>LANGUAGE!$A$83</f>
        <v>EI</v>
      </c>
      <c r="N249" s="134" t="str">
        <f>LANGUAGE!$A$83</f>
        <v>EI</v>
      </c>
      <c r="O249" s="134" t="str">
        <f>LANGUAGE!$A$83</f>
        <v>EI</v>
      </c>
    </row>
    <row r="250" spans="1:15" x14ac:dyDescent="0.25">
      <c r="A250" s="133"/>
      <c r="B250" s="29"/>
      <c r="C250" s="134"/>
      <c r="D250" s="134"/>
      <c r="E250" s="134"/>
      <c r="F250" s="134"/>
      <c r="G250" s="134"/>
      <c r="H250" s="134"/>
      <c r="I250" s="134"/>
      <c r="J250" s="134"/>
      <c r="K250" s="134"/>
      <c r="L250" s="134" t="str">
        <f>LANGUAGE!$A$83</f>
        <v>EI</v>
      </c>
      <c r="M250" s="134" t="str">
        <f>LANGUAGE!$A$83</f>
        <v>EI</v>
      </c>
      <c r="N250" s="134" t="str">
        <f>LANGUAGE!$A$83</f>
        <v>EI</v>
      </c>
      <c r="O250" s="134" t="str">
        <f>LANGUAGE!$A$83</f>
        <v>EI</v>
      </c>
    </row>
    <row r="251" spans="1:15" x14ac:dyDescent="0.25">
      <c r="A251" s="133"/>
      <c r="B251" s="29"/>
      <c r="C251" s="134"/>
      <c r="D251" s="134"/>
      <c r="E251" s="134"/>
      <c r="F251" s="134"/>
      <c r="G251" s="134"/>
      <c r="H251" s="134"/>
      <c r="I251" s="134"/>
      <c r="J251" s="134"/>
      <c r="K251" s="134"/>
      <c r="L251" s="134" t="str">
        <f>LANGUAGE!$A$83</f>
        <v>EI</v>
      </c>
      <c r="M251" s="134" t="str">
        <f>LANGUAGE!$A$83</f>
        <v>EI</v>
      </c>
      <c r="N251" s="134" t="str">
        <f>LANGUAGE!$A$83</f>
        <v>EI</v>
      </c>
      <c r="O251" s="134" t="str">
        <f>LANGUAGE!$A$83</f>
        <v>EI</v>
      </c>
    </row>
    <row r="252" spans="1:15" x14ac:dyDescent="0.25">
      <c r="A252" s="133"/>
      <c r="B252" s="29"/>
      <c r="C252" s="134"/>
      <c r="D252" s="134"/>
      <c r="E252" s="134"/>
      <c r="F252" s="134"/>
      <c r="G252" s="134"/>
      <c r="H252" s="134"/>
      <c r="I252" s="134"/>
      <c r="J252" s="134"/>
      <c r="K252" s="134"/>
      <c r="L252" s="134" t="str">
        <f>LANGUAGE!$A$83</f>
        <v>EI</v>
      </c>
      <c r="M252" s="134" t="str">
        <f>LANGUAGE!$A$83</f>
        <v>EI</v>
      </c>
      <c r="N252" s="134" t="str">
        <f>LANGUAGE!$A$83</f>
        <v>EI</v>
      </c>
      <c r="O252" s="134" t="str">
        <f>LANGUAGE!$A$83</f>
        <v>EI</v>
      </c>
    </row>
    <row r="253" spans="1:15" x14ac:dyDescent="0.25">
      <c r="A253" s="133"/>
      <c r="B253" s="29"/>
      <c r="C253" s="134"/>
      <c r="D253" s="134"/>
      <c r="E253" s="134"/>
      <c r="F253" s="134"/>
      <c r="G253" s="134"/>
      <c r="H253" s="134"/>
      <c r="I253" s="134"/>
      <c r="J253" s="134"/>
      <c r="K253" s="134"/>
      <c r="L253" s="134" t="str">
        <f>LANGUAGE!$A$83</f>
        <v>EI</v>
      </c>
      <c r="M253" s="134" t="str">
        <f>LANGUAGE!$A$83</f>
        <v>EI</v>
      </c>
      <c r="N253" s="134" t="str">
        <f>LANGUAGE!$A$83</f>
        <v>EI</v>
      </c>
      <c r="O253" s="134" t="str">
        <f>LANGUAGE!$A$83</f>
        <v>EI</v>
      </c>
    </row>
    <row r="254" spans="1:15" x14ac:dyDescent="0.25">
      <c r="A254" s="133"/>
      <c r="B254" s="29"/>
      <c r="C254" s="134"/>
      <c r="D254" s="134"/>
      <c r="E254" s="134"/>
      <c r="F254" s="134"/>
      <c r="G254" s="134"/>
      <c r="H254" s="134"/>
      <c r="I254" s="134"/>
      <c r="J254" s="134"/>
      <c r="K254" s="134"/>
      <c r="L254" s="134" t="str">
        <f>LANGUAGE!$A$83</f>
        <v>EI</v>
      </c>
      <c r="M254" s="134" t="str">
        <f>LANGUAGE!$A$83</f>
        <v>EI</v>
      </c>
      <c r="N254" s="134" t="str">
        <f>LANGUAGE!$A$83</f>
        <v>EI</v>
      </c>
      <c r="O254" s="134" t="str">
        <f>LANGUAGE!$A$83</f>
        <v>EI</v>
      </c>
    </row>
    <row r="255" spans="1:15" x14ac:dyDescent="0.25">
      <c r="A255" s="133"/>
      <c r="B255" s="29"/>
      <c r="C255" s="134"/>
      <c r="D255" s="134"/>
      <c r="E255" s="134"/>
      <c r="F255" s="134"/>
      <c r="G255" s="134"/>
      <c r="H255" s="134"/>
      <c r="I255" s="134"/>
      <c r="J255" s="134"/>
      <c r="K255" s="134"/>
      <c r="L255" s="134" t="str">
        <f>LANGUAGE!$A$83</f>
        <v>EI</v>
      </c>
      <c r="M255" s="134" t="str">
        <f>LANGUAGE!$A$83</f>
        <v>EI</v>
      </c>
      <c r="N255" s="134" t="str">
        <f>LANGUAGE!$A$83</f>
        <v>EI</v>
      </c>
      <c r="O255" s="134" t="str">
        <f>LANGUAGE!$A$83</f>
        <v>EI</v>
      </c>
    </row>
    <row r="256" spans="1:15" x14ac:dyDescent="0.25">
      <c r="A256" s="133"/>
      <c r="B256" s="29"/>
      <c r="C256" s="134"/>
      <c r="D256" s="134"/>
      <c r="E256" s="134"/>
      <c r="F256" s="134"/>
      <c r="G256" s="134"/>
      <c r="H256" s="134"/>
      <c r="I256" s="134"/>
      <c r="J256" s="134"/>
      <c r="K256" s="134"/>
      <c r="L256" s="134" t="str">
        <f>LANGUAGE!$A$83</f>
        <v>EI</v>
      </c>
      <c r="M256" s="134" t="str">
        <f>LANGUAGE!$A$83</f>
        <v>EI</v>
      </c>
      <c r="N256" s="134" t="str">
        <f>LANGUAGE!$A$83</f>
        <v>EI</v>
      </c>
      <c r="O256" s="134" t="str">
        <f>LANGUAGE!$A$83</f>
        <v>EI</v>
      </c>
    </row>
    <row r="257" spans="1:15" x14ac:dyDescent="0.25">
      <c r="A257" s="133"/>
      <c r="B257" s="29"/>
      <c r="C257" s="134"/>
      <c r="D257" s="134"/>
      <c r="E257" s="134"/>
      <c r="F257" s="134"/>
      <c r="G257" s="134"/>
      <c r="H257" s="134"/>
      <c r="I257" s="134"/>
      <c r="J257" s="134"/>
      <c r="K257" s="134"/>
      <c r="L257" s="134" t="str">
        <f>LANGUAGE!$A$83</f>
        <v>EI</v>
      </c>
      <c r="M257" s="134" t="str">
        <f>LANGUAGE!$A$83</f>
        <v>EI</v>
      </c>
      <c r="N257" s="134" t="str">
        <f>LANGUAGE!$A$83</f>
        <v>EI</v>
      </c>
      <c r="O257" s="134" t="str">
        <f>LANGUAGE!$A$83</f>
        <v>EI</v>
      </c>
    </row>
    <row r="258" spans="1:15" x14ac:dyDescent="0.25">
      <c r="A258" s="133"/>
      <c r="B258" s="29"/>
      <c r="C258" s="134"/>
      <c r="D258" s="134"/>
      <c r="E258" s="134"/>
      <c r="F258" s="134"/>
      <c r="G258" s="134"/>
      <c r="H258" s="134"/>
      <c r="I258" s="134"/>
      <c r="J258" s="134"/>
      <c r="K258" s="134"/>
      <c r="L258" s="134" t="str">
        <f>LANGUAGE!$A$83</f>
        <v>EI</v>
      </c>
      <c r="M258" s="134" t="str">
        <f>LANGUAGE!$A$83</f>
        <v>EI</v>
      </c>
      <c r="N258" s="134" t="str">
        <f>LANGUAGE!$A$83</f>
        <v>EI</v>
      </c>
      <c r="O258" s="134" t="str">
        <f>LANGUAGE!$A$83</f>
        <v>EI</v>
      </c>
    </row>
    <row r="259" spans="1:15" x14ac:dyDescent="0.25">
      <c r="A259" s="133"/>
      <c r="B259" s="29"/>
      <c r="C259" s="134"/>
      <c r="D259" s="134"/>
      <c r="E259" s="134"/>
      <c r="F259" s="134"/>
      <c r="G259" s="134"/>
      <c r="H259" s="134"/>
      <c r="I259" s="134"/>
      <c r="J259" s="134"/>
      <c r="K259" s="134"/>
      <c r="L259" s="134" t="str">
        <f>LANGUAGE!$A$83</f>
        <v>EI</v>
      </c>
      <c r="M259" s="134" t="str">
        <f>LANGUAGE!$A$83</f>
        <v>EI</v>
      </c>
      <c r="N259" s="134" t="str">
        <f>LANGUAGE!$A$83</f>
        <v>EI</v>
      </c>
      <c r="O259" s="134" t="str">
        <f>LANGUAGE!$A$83</f>
        <v>EI</v>
      </c>
    </row>
    <row r="260" spans="1:15" x14ac:dyDescent="0.25">
      <c r="A260" s="133"/>
      <c r="B260" s="29"/>
      <c r="C260" s="134"/>
      <c r="D260" s="134"/>
      <c r="E260" s="134"/>
      <c r="F260" s="134"/>
      <c r="G260" s="134"/>
      <c r="H260" s="134"/>
      <c r="I260" s="134"/>
      <c r="J260" s="134"/>
      <c r="K260" s="134"/>
      <c r="L260" s="134" t="str">
        <f>LANGUAGE!$A$83</f>
        <v>EI</v>
      </c>
      <c r="M260" s="134" t="str">
        <f>LANGUAGE!$A$83</f>
        <v>EI</v>
      </c>
      <c r="N260" s="134" t="str">
        <f>LANGUAGE!$A$83</f>
        <v>EI</v>
      </c>
      <c r="O260" s="134" t="str">
        <f>LANGUAGE!$A$83</f>
        <v>EI</v>
      </c>
    </row>
    <row r="261" spans="1:15" x14ac:dyDescent="0.25">
      <c r="A261" s="133"/>
      <c r="B261" s="29"/>
      <c r="C261" s="134"/>
      <c r="D261" s="134"/>
      <c r="E261" s="134"/>
      <c r="F261" s="134"/>
      <c r="G261" s="134"/>
      <c r="H261" s="134"/>
      <c r="I261" s="134"/>
      <c r="J261" s="134"/>
      <c r="K261" s="134"/>
      <c r="L261" s="134" t="str">
        <f>LANGUAGE!$A$83</f>
        <v>EI</v>
      </c>
      <c r="M261" s="134" t="str">
        <f>LANGUAGE!$A$83</f>
        <v>EI</v>
      </c>
      <c r="N261" s="134" t="str">
        <f>LANGUAGE!$A$83</f>
        <v>EI</v>
      </c>
      <c r="O261" s="134" t="str">
        <f>LANGUAGE!$A$83</f>
        <v>EI</v>
      </c>
    </row>
    <row r="262" spans="1:15" x14ac:dyDescent="0.25">
      <c r="A262" s="133"/>
      <c r="B262" s="29"/>
      <c r="C262" s="134"/>
      <c r="D262" s="134"/>
      <c r="E262" s="134"/>
      <c r="F262" s="134"/>
      <c r="G262" s="134"/>
      <c r="H262" s="134"/>
      <c r="I262" s="134"/>
      <c r="J262" s="134"/>
      <c r="K262" s="134"/>
      <c r="L262" s="134" t="str">
        <f>LANGUAGE!$A$83</f>
        <v>EI</v>
      </c>
      <c r="M262" s="134" t="str">
        <f>LANGUAGE!$A$83</f>
        <v>EI</v>
      </c>
      <c r="N262" s="134" t="str">
        <f>LANGUAGE!$A$83</f>
        <v>EI</v>
      </c>
      <c r="O262" s="134" t="str">
        <f>LANGUAGE!$A$83</f>
        <v>EI</v>
      </c>
    </row>
    <row r="263" spans="1:15" x14ac:dyDescent="0.25">
      <c r="A263" s="133"/>
      <c r="B263" s="29"/>
      <c r="C263" s="134"/>
      <c r="D263" s="134"/>
      <c r="E263" s="134"/>
      <c r="F263" s="134"/>
      <c r="G263" s="134"/>
      <c r="H263" s="134"/>
      <c r="I263" s="134"/>
      <c r="J263" s="134"/>
      <c r="K263" s="134"/>
      <c r="L263" s="134" t="str">
        <f>LANGUAGE!$A$83</f>
        <v>EI</v>
      </c>
      <c r="M263" s="134" t="str">
        <f>LANGUAGE!$A$83</f>
        <v>EI</v>
      </c>
      <c r="N263" s="134" t="str">
        <f>LANGUAGE!$A$83</f>
        <v>EI</v>
      </c>
      <c r="O263" s="134" t="str">
        <f>LANGUAGE!$A$83</f>
        <v>EI</v>
      </c>
    </row>
    <row r="264" spans="1:15" x14ac:dyDescent="0.25">
      <c r="A264" s="133"/>
      <c r="B264" s="29"/>
      <c r="C264" s="134"/>
      <c r="D264" s="134"/>
      <c r="E264" s="134"/>
      <c r="F264" s="134"/>
      <c r="G264" s="134"/>
      <c r="H264" s="134"/>
      <c r="I264" s="134"/>
      <c r="J264" s="134"/>
      <c r="K264" s="134"/>
      <c r="L264" s="134" t="str">
        <f>LANGUAGE!$A$83</f>
        <v>EI</v>
      </c>
      <c r="M264" s="134" t="str">
        <f>LANGUAGE!$A$83</f>
        <v>EI</v>
      </c>
      <c r="N264" s="134" t="str">
        <f>LANGUAGE!$A$83</f>
        <v>EI</v>
      </c>
      <c r="O264" s="134" t="str">
        <f>LANGUAGE!$A$83</f>
        <v>EI</v>
      </c>
    </row>
    <row r="265" spans="1:15" x14ac:dyDescent="0.25">
      <c r="A265" s="133"/>
      <c r="B265" s="29"/>
      <c r="C265" s="134"/>
      <c r="D265" s="134"/>
      <c r="E265" s="134"/>
      <c r="F265" s="134"/>
      <c r="G265" s="134"/>
      <c r="H265" s="134"/>
      <c r="I265" s="134"/>
      <c r="J265" s="134"/>
      <c r="K265" s="134"/>
      <c r="L265" s="134" t="str">
        <f>LANGUAGE!$A$83</f>
        <v>EI</v>
      </c>
      <c r="M265" s="134" t="str">
        <f>LANGUAGE!$A$83</f>
        <v>EI</v>
      </c>
      <c r="N265" s="134" t="str">
        <f>LANGUAGE!$A$83</f>
        <v>EI</v>
      </c>
      <c r="O265" s="134" t="str">
        <f>LANGUAGE!$A$83</f>
        <v>EI</v>
      </c>
    </row>
    <row r="266" spans="1:15" x14ac:dyDescent="0.25">
      <c r="A266" s="133"/>
      <c r="B266" s="29"/>
      <c r="C266" s="134"/>
      <c r="D266" s="134"/>
      <c r="E266" s="134"/>
      <c r="F266" s="134"/>
      <c r="G266" s="134"/>
      <c r="H266" s="134"/>
      <c r="I266" s="134"/>
      <c r="J266" s="134"/>
      <c r="K266" s="134"/>
      <c r="L266" s="134" t="str">
        <f>LANGUAGE!$A$83</f>
        <v>EI</v>
      </c>
      <c r="M266" s="134" t="str">
        <f>LANGUAGE!$A$83</f>
        <v>EI</v>
      </c>
      <c r="N266" s="134" t="str">
        <f>LANGUAGE!$A$83</f>
        <v>EI</v>
      </c>
      <c r="O266" s="134" t="str">
        <f>LANGUAGE!$A$83</f>
        <v>EI</v>
      </c>
    </row>
    <row r="267" spans="1:15" x14ac:dyDescent="0.25">
      <c r="A267" s="133"/>
      <c r="B267" s="29"/>
      <c r="C267" s="134"/>
      <c r="D267" s="134"/>
      <c r="E267" s="134"/>
      <c r="F267" s="134"/>
      <c r="G267" s="134"/>
      <c r="H267" s="134"/>
      <c r="I267" s="134"/>
      <c r="J267" s="134"/>
      <c r="K267" s="134"/>
      <c r="L267" s="134" t="str">
        <f>LANGUAGE!$A$83</f>
        <v>EI</v>
      </c>
      <c r="M267" s="134" t="str">
        <f>LANGUAGE!$A$83</f>
        <v>EI</v>
      </c>
      <c r="N267" s="134" t="str">
        <f>LANGUAGE!$A$83</f>
        <v>EI</v>
      </c>
      <c r="O267" s="134" t="str">
        <f>LANGUAGE!$A$83</f>
        <v>EI</v>
      </c>
    </row>
    <row r="268" spans="1:15" x14ac:dyDescent="0.25">
      <c r="A268" s="133"/>
      <c r="B268" s="29"/>
      <c r="C268" s="134"/>
      <c r="D268" s="134"/>
      <c r="E268" s="134"/>
      <c r="F268" s="134"/>
      <c r="G268" s="134"/>
      <c r="H268" s="134"/>
      <c r="I268" s="134"/>
      <c r="J268" s="134"/>
      <c r="K268" s="134"/>
      <c r="L268" s="134" t="str">
        <f>LANGUAGE!$A$83</f>
        <v>EI</v>
      </c>
      <c r="M268" s="134" t="str">
        <f>LANGUAGE!$A$83</f>
        <v>EI</v>
      </c>
      <c r="N268" s="134" t="str">
        <f>LANGUAGE!$A$83</f>
        <v>EI</v>
      </c>
      <c r="O268" s="134" t="str">
        <f>LANGUAGE!$A$83</f>
        <v>EI</v>
      </c>
    </row>
    <row r="269" spans="1:15" x14ac:dyDescent="0.25">
      <c r="A269" s="133"/>
      <c r="B269" s="29"/>
      <c r="C269" s="134"/>
      <c r="D269" s="134"/>
      <c r="E269" s="134"/>
      <c r="F269" s="134"/>
      <c r="G269" s="134"/>
      <c r="H269" s="134"/>
      <c r="I269" s="134"/>
      <c r="J269" s="134"/>
      <c r="K269" s="134"/>
      <c r="L269" s="134" t="str">
        <f>LANGUAGE!$A$83</f>
        <v>EI</v>
      </c>
      <c r="M269" s="134" t="str">
        <f>LANGUAGE!$A$83</f>
        <v>EI</v>
      </c>
      <c r="N269" s="134" t="str">
        <f>LANGUAGE!$A$83</f>
        <v>EI</v>
      </c>
      <c r="O269" s="134" t="str">
        <f>LANGUAGE!$A$83</f>
        <v>EI</v>
      </c>
    </row>
    <row r="270" spans="1:15" x14ac:dyDescent="0.25">
      <c r="A270" s="133"/>
      <c r="B270" s="29"/>
      <c r="C270" s="134"/>
      <c r="D270" s="134"/>
      <c r="E270" s="134"/>
      <c r="F270" s="134"/>
      <c r="G270" s="134"/>
      <c r="H270" s="134"/>
      <c r="I270" s="134"/>
      <c r="J270" s="134"/>
      <c r="K270" s="134"/>
      <c r="L270" s="134" t="str">
        <f>LANGUAGE!$A$83</f>
        <v>EI</v>
      </c>
      <c r="M270" s="134" t="str">
        <f>LANGUAGE!$A$83</f>
        <v>EI</v>
      </c>
      <c r="N270" s="134" t="str">
        <f>LANGUAGE!$A$83</f>
        <v>EI</v>
      </c>
      <c r="O270" s="134" t="str">
        <f>LANGUAGE!$A$83</f>
        <v>EI</v>
      </c>
    </row>
    <row r="271" spans="1:15" x14ac:dyDescent="0.25">
      <c r="A271" s="133"/>
      <c r="B271" s="29"/>
      <c r="C271" s="134"/>
      <c r="D271" s="134"/>
      <c r="E271" s="134"/>
      <c r="F271" s="134"/>
      <c r="G271" s="134"/>
      <c r="H271" s="134"/>
      <c r="I271" s="134"/>
      <c r="J271" s="134"/>
      <c r="K271" s="134"/>
      <c r="L271" s="134" t="str">
        <f>LANGUAGE!$A$83</f>
        <v>EI</v>
      </c>
      <c r="M271" s="134" t="str">
        <f>LANGUAGE!$A$83</f>
        <v>EI</v>
      </c>
      <c r="N271" s="134" t="str">
        <f>LANGUAGE!$A$83</f>
        <v>EI</v>
      </c>
      <c r="O271" s="134" t="str">
        <f>LANGUAGE!$A$83</f>
        <v>EI</v>
      </c>
    </row>
    <row r="272" spans="1:15" x14ac:dyDescent="0.25">
      <c r="A272" s="133"/>
      <c r="B272" s="29"/>
      <c r="C272" s="134"/>
      <c r="D272" s="134"/>
      <c r="E272" s="134"/>
      <c r="F272" s="134"/>
      <c r="G272" s="134"/>
      <c r="H272" s="134"/>
      <c r="I272" s="134"/>
      <c r="J272" s="134"/>
      <c r="K272" s="134"/>
      <c r="L272" s="134" t="str">
        <f>LANGUAGE!$A$83</f>
        <v>EI</v>
      </c>
      <c r="M272" s="134" t="str">
        <f>LANGUAGE!$A$83</f>
        <v>EI</v>
      </c>
      <c r="N272" s="134" t="str">
        <f>LANGUAGE!$A$83</f>
        <v>EI</v>
      </c>
      <c r="O272" s="134" t="str">
        <f>LANGUAGE!$A$83</f>
        <v>EI</v>
      </c>
    </row>
    <row r="273" spans="1:15" x14ac:dyDescent="0.25">
      <c r="A273" s="133"/>
      <c r="B273" s="29"/>
      <c r="C273" s="134"/>
      <c r="D273" s="134"/>
      <c r="E273" s="134"/>
      <c r="F273" s="134"/>
      <c r="G273" s="134"/>
      <c r="H273" s="134"/>
      <c r="I273" s="134"/>
      <c r="J273" s="134"/>
      <c r="K273" s="134"/>
      <c r="L273" s="134" t="str">
        <f>LANGUAGE!$A$83</f>
        <v>EI</v>
      </c>
      <c r="M273" s="134" t="str">
        <f>LANGUAGE!$A$83</f>
        <v>EI</v>
      </c>
      <c r="N273" s="134" t="str">
        <f>LANGUAGE!$A$83</f>
        <v>EI</v>
      </c>
      <c r="O273" s="134" t="str">
        <f>LANGUAGE!$A$83</f>
        <v>EI</v>
      </c>
    </row>
    <row r="274" spans="1:15" x14ac:dyDescent="0.25">
      <c r="A274" s="133"/>
      <c r="B274" s="29"/>
      <c r="C274" s="134"/>
      <c r="D274" s="134"/>
      <c r="E274" s="134"/>
      <c r="F274" s="134"/>
      <c r="G274" s="134"/>
      <c r="H274" s="134"/>
      <c r="I274" s="134"/>
      <c r="J274" s="134"/>
      <c r="K274" s="134"/>
      <c r="L274" s="134" t="str">
        <f>LANGUAGE!$A$83</f>
        <v>EI</v>
      </c>
      <c r="M274" s="134" t="str">
        <f>LANGUAGE!$A$83</f>
        <v>EI</v>
      </c>
      <c r="N274" s="134" t="str">
        <f>LANGUAGE!$A$83</f>
        <v>EI</v>
      </c>
      <c r="O274" s="134" t="str">
        <f>LANGUAGE!$A$83</f>
        <v>EI</v>
      </c>
    </row>
    <row r="275" spans="1:15" x14ac:dyDescent="0.25">
      <c r="A275" s="133"/>
      <c r="B275" s="29"/>
      <c r="C275" s="134"/>
      <c r="D275" s="134"/>
      <c r="E275" s="134"/>
      <c r="F275" s="134"/>
      <c r="G275" s="134"/>
      <c r="H275" s="134"/>
      <c r="I275" s="134"/>
      <c r="J275" s="134"/>
      <c r="K275" s="134"/>
      <c r="L275" s="134" t="str">
        <f>LANGUAGE!$A$83</f>
        <v>EI</v>
      </c>
      <c r="M275" s="134" t="str">
        <f>LANGUAGE!$A$83</f>
        <v>EI</v>
      </c>
      <c r="N275" s="134" t="str">
        <f>LANGUAGE!$A$83</f>
        <v>EI</v>
      </c>
      <c r="O275" s="134" t="str">
        <f>LANGUAGE!$A$83</f>
        <v>EI</v>
      </c>
    </row>
    <row r="276" spans="1:15" x14ac:dyDescent="0.25">
      <c r="A276" s="133"/>
      <c r="B276" s="29"/>
      <c r="C276" s="134"/>
      <c r="D276" s="134"/>
      <c r="E276" s="134"/>
      <c r="F276" s="134"/>
      <c r="G276" s="134"/>
      <c r="H276" s="134"/>
      <c r="I276" s="134"/>
      <c r="J276" s="134"/>
      <c r="K276" s="134"/>
      <c r="L276" s="134" t="str">
        <f>LANGUAGE!$A$83</f>
        <v>EI</v>
      </c>
      <c r="M276" s="134" t="str">
        <f>LANGUAGE!$A$83</f>
        <v>EI</v>
      </c>
      <c r="N276" s="134" t="str">
        <f>LANGUAGE!$A$83</f>
        <v>EI</v>
      </c>
      <c r="O276" s="134" t="str">
        <f>LANGUAGE!$A$83</f>
        <v>EI</v>
      </c>
    </row>
    <row r="277" spans="1:15" x14ac:dyDescent="0.25">
      <c r="A277" s="133"/>
      <c r="B277" s="29"/>
      <c r="C277" s="134"/>
      <c r="D277" s="134"/>
      <c r="E277" s="134"/>
      <c r="F277" s="134"/>
      <c r="G277" s="134"/>
      <c r="H277" s="134"/>
      <c r="I277" s="134"/>
      <c r="J277" s="134"/>
      <c r="K277" s="134"/>
      <c r="L277" s="134" t="str">
        <f>LANGUAGE!$A$83</f>
        <v>EI</v>
      </c>
      <c r="M277" s="134" t="str">
        <f>LANGUAGE!$A$83</f>
        <v>EI</v>
      </c>
      <c r="N277" s="134" t="str">
        <f>LANGUAGE!$A$83</f>
        <v>EI</v>
      </c>
      <c r="O277" s="134" t="str">
        <f>LANGUAGE!$A$83</f>
        <v>EI</v>
      </c>
    </row>
    <row r="278" spans="1:15" x14ac:dyDescent="0.25">
      <c r="A278" s="133"/>
      <c r="B278" s="29"/>
      <c r="C278" s="134"/>
      <c r="D278" s="134"/>
      <c r="E278" s="134"/>
      <c r="F278" s="134"/>
      <c r="G278" s="134"/>
      <c r="H278" s="134"/>
      <c r="I278" s="134"/>
      <c r="J278" s="134"/>
      <c r="K278" s="134"/>
      <c r="L278" s="134" t="str">
        <f>LANGUAGE!$A$83</f>
        <v>EI</v>
      </c>
      <c r="M278" s="134" t="str">
        <f>LANGUAGE!$A$83</f>
        <v>EI</v>
      </c>
      <c r="N278" s="134" t="str">
        <f>LANGUAGE!$A$83</f>
        <v>EI</v>
      </c>
      <c r="O278" s="134" t="str">
        <f>LANGUAGE!$A$83</f>
        <v>EI</v>
      </c>
    </row>
    <row r="279" spans="1:15" x14ac:dyDescent="0.25">
      <c r="A279" s="133"/>
      <c r="B279" s="29"/>
      <c r="C279" s="134"/>
      <c r="D279" s="134"/>
      <c r="E279" s="134"/>
      <c r="F279" s="134"/>
      <c r="G279" s="134"/>
      <c r="H279" s="134"/>
      <c r="I279" s="134"/>
      <c r="J279" s="134"/>
      <c r="K279" s="134"/>
      <c r="L279" s="134" t="str">
        <f>LANGUAGE!$A$83</f>
        <v>EI</v>
      </c>
      <c r="M279" s="134" t="str">
        <f>LANGUAGE!$A$83</f>
        <v>EI</v>
      </c>
      <c r="N279" s="134" t="str">
        <f>LANGUAGE!$A$83</f>
        <v>EI</v>
      </c>
      <c r="O279" s="134" t="str">
        <f>LANGUAGE!$A$83</f>
        <v>EI</v>
      </c>
    </row>
    <row r="280" spans="1:15" x14ac:dyDescent="0.25">
      <c r="A280" s="133"/>
      <c r="B280" s="29"/>
      <c r="C280" s="134"/>
      <c r="D280" s="134"/>
      <c r="E280" s="134"/>
      <c r="F280" s="134"/>
      <c r="G280" s="134"/>
      <c r="H280" s="134"/>
      <c r="I280" s="134"/>
      <c r="J280" s="134"/>
      <c r="K280" s="134"/>
      <c r="L280" s="134" t="str">
        <f>LANGUAGE!$A$83</f>
        <v>EI</v>
      </c>
      <c r="M280" s="134" t="str">
        <f>LANGUAGE!$A$83</f>
        <v>EI</v>
      </c>
      <c r="N280" s="134" t="str">
        <f>LANGUAGE!$A$83</f>
        <v>EI</v>
      </c>
      <c r="O280" s="134" t="str">
        <f>LANGUAGE!$A$83</f>
        <v>EI</v>
      </c>
    </row>
    <row r="281" spans="1:15" x14ac:dyDescent="0.25">
      <c r="A281" s="133"/>
      <c r="B281" s="29"/>
      <c r="C281" s="134"/>
      <c r="D281" s="134"/>
      <c r="E281" s="134"/>
      <c r="F281" s="134"/>
      <c r="G281" s="134"/>
      <c r="H281" s="134"/>
      <c r="I281" s="134"/>
      <c r="J281" s="134"/>
      <c r="K281" s="134"/>
      <c r="L281" s="134" t="str">
        <f>LANGUAGE!$A$83</f>
        <v>EI</v>
      </c>
      <c r="M281" s="134" t="str">
        <f>LANGUAGE!$A$83</f>
        <v>EI</v>
      </c>
      <c r="N281" s="134" t="str">
        <f>LANGUAGE!$A$83</f>
        <v>EI</v>
      </c>
      <c r="O281" s="134" t="str">
        <f>LANGUAGE!$A$83</f>
        <v>EI</v>
      </c>
    </row>
    <row r="282" spans="1:15" x14ac:dyDescent="0.25">
      <c r="A282" s="133"/>
      <c r="B282" s="29"/>
      <c r="C282" s="134"/>
      <c r="D282" s="134"/>
      <c r="E282" s="134"/>
      <c r="F282" s="134"/>
      <c r="G282" s="134"/>
      <c r="H282" s="134"/>
      <c r="I282" s="134"/>
      <c r="J282" s="134"/>
      <c r="K282" s="134"/>
      <c r="L282" s="134" t="str">
        <f>LANGUAGE!$A$83</f>
        <v>EI</v>
      </c>
      <c r="M282" s="134" t="str">
        <f>LANGUAGE!$A$83</f>
        <v>EI</v>
      </c>
      <c r="N282" s="134" t="str">
        <f>LANGUAGE!$A$83</f>
        <v>EI</v>
      </c>
      <c r="O282" s="134" t="str">
        <f>LANGUAGE!$A$83</f>
        <v>EI</v>
      </c>
    </row>
    <row r="283" spans="1:15" x14ac:dyDescent="0.25">
      <c r="A283" s="133"/>
      <c r="B283" s="29"/>
      <c r="C283" s="134"/>
      <c r="D283" s="134"/>
      <c r="E283" s="134"/>
      <c r="F283" s="134"/>
      <c r="G283" s="134"/>
      <c r="H283" s="134"/>
      <c r="I283" s="134"/>
      <c r="J283" s="134"/>
      <c r="K283" s="134"/>
      <c r="L283" s="134" t="str">
        <f>LANGUAGE!$A$83</f>
        <v>EI</v>
      </c>
      <c r="M283" s="134" t="str">
        <f>LANGUAGE!$A$83</f>
        <v>EI</v>
      </c>
      <c r="N283" s="134" t="str">
        <f>LANGUAGE!$A$83</f>
        <v>EI</v>
      </c>
      <c r="O283" s="134" t="str">
        <f>LANGUAGE!$A$83</f>
        <v>EI</v>
      </c>
    </row>
    <row r="284" spans="1:15" x14ac:dyDescent="0.25">
      <c r="A284" s="133"/>
      <c r="B284" s="29"/>
      <c r="C284" s="134"/>
      <c r="D284" s="134"/>
      <c r="E284" s="134"/>
      <c r="F284" s="134"/>
      <c r="G284" s="134"/>
      <c r="H284" s="134"/>
      <c r="I284" s="134"/>
      <c r="J284" s="134"/>
      <c r="K284" s="134"/>
      <c r="L284" s="134" t="str">
        <f>LANGUAGE!$A$83</f>
        <v>EI</v>
      </c>
      <c r="M284" s="134" t="str">
        <f>LANGUAGE!$A$83</f>
        <v>EI</v>
      </c>
      <c r="N284" s="134" t="str">
        <f>LANGUAGE!$A$83</f>
        <v>EI</v>
      </c>
      <c r="O284" s="134" t="str">
        <f>LANGUAGE!$A$83</f>
        <v>EI</v>
      </c>
    </row>
    <row r="285" spans="1:15" x14ac:dyDescent="0.25">
      <c r="A285" s="133"/>
      <c r="B285" s="29"/>
      <c r="C285" s="134"/>
      <c r="D285" s="134"/>
      <c r="E285" s="134"/>
      <c r="F285" s="134"/>
      <c r="G285" s="134"/>
      <c r="H285" s="134"/>
      <c r="I285" s="134"/>
      <c r="J285" s="134"/>
      <c r="K285" s="134"/>
      <c r="L285" s="134" t="str">
        <f>LANGUAGE!$A$83</f>
        <v>EI</v>
      </c>
      <c r="M285" s="134" t="str">
        <f>LANGUAGE!$A$83</f>
        <v>EI</v>
      </c>
      <c r="N285" s="134" t="str">
        <f>LANGUAGE!$A$83</f>
        <v>EI</v>
      </c>
      <c r="O285" s="134" t="str">
        <f>LANGUAGE!$A$83</f>
        <v>EI</v>
      </c>
    </row>
    <row r="286" spans="1:15" x14ac:dyDescent="0.25">
      <c r="A286" s="133"/>
      <c r="B286" s="29"/>
      <c r="C286" s="134"/>
      <c r="D286" s="134"/>
      <c r="E286" s="134"/>
      <c r="F286" s="134"/>
      <c r="G286" s="134"/>
      <c r="H286" s="134"/>
      <c r="I286" s="134"/>
      <c r="J286" s="134"/>
      <c r="K286" s="134"/>
      <c r="L286" s="134" t="str">
        <f>LANGUAGE!$A$83</f>
        <v>EI</v>
      </c>
      <c r="M286" s="134" t="str">
        <f>LANGUAGE!$A$83</f>
        <v>EI</v>
      </c>
      <c r="N286" s="134" t="str">
        <f>LANGUAGE!$A$83</f>
        <v>EI</v>
      </c>
      <c r="O286" s="134" t="str">
        <f>LANGUAGE!$A$83</f>
        <v>EI</v>
      </c>
    </row>
    <row r="287" spans="1:15" x14ac:dyDescent="0.25">
      <c r="A287" s="133"/>
      <c r="B287" s="29"/>
      <c r="C287" s="134"/>
      <c r="D287" s="134"/>
      <c r="E287" s="134"/>
      <c r="F287" s="134"/>
      <c r="G287" s="134"/>
      <c r="H287" s="134"/>
      <c r="I287" s="134"/>
      <c r="J287" s="134"/>
      <c r="K287" s="134"/>
      <c r="L287" s="134" t="str">
        <f>LANGUAGE!$A$83</f>
        <v>EI</v>
      </c>
      <c r="M287" s="134" t="str">
        <f>LANGUAGE!$A$83</f>
        <v>EI</v>
      </c>
      <c r="N287" s="134" t="str">
        <f>LANGUAGE!$A$83</f>
        <v>EI</v>
      </c>
      <c r="O287" s="134" t="str">
        <f>LANGUAGE!$A$83</f>
        <v>EI</v>
      </c>
    </row>
    <row r="288" spans="1:15" x14ac:dyDescent="0.25">
      <c r="A288" s="133"/>
      <c r="B288" s="29"/>
      <c r="C288" s="134"/>
      <c r="D288" s="134"/>
      <c r="E288" s="134"/>
      <c r="F288" s="134"/>
      <c r="G288" s="134"/>
      <c r="H288" s="134"/>
      <c r="I288" s="134"/>
      <c r="J288" s="134"/>
      <c r="K288" s="134"/>
      <c r="L288" s="134" t="str">
        <f>LANGUAGE!$A$83</f>
        <v>EI</v>
      </c>
      <c r="M288" s="134" t="str">
        <f>LANGUAGE!$A$83</f>
        <v>EI</v>
      </c>
      <c r="N288" s="134" t="str">
        <f>LANGUAGE!$A$83</f>
        <v>EI</v>
      </c>
      <c r="O288" s="134" t="str">
        <f>LANGUAGE!$A$83</f>
        <v>EI</v>
      </c>
    </row>
    <row r="289" spans="1:15" x14ac:dyDescent="0.25">
      <c r="A289" s="133"/>
      <c r="B289" s="29"/>
      <c r="C289" s="134"/>
      <c r="D289" s="134"/>
      <c r="E289" s="134"/>
      <c r="F289" s="134"/>
      <c r="G289" s="134"/>
      <c r="H289" s="134"/>
      <c r="I289" s="134"/>
      <c r="J289" s="134"/>
      <c r="K289" s="134"/>
      <c r="L289" s="134" t="str">
        <f>LANGUAGE!$A$83</f>
        <v>EI</v>
      </c>
      <c r="M289" s="134" t="str">
        <f>LANGUAGE!$A$83</f>
        <v>EI</v>
      </c>
      <c r="N289" s="134" t="str">
        <f>LANGUAGE!$A$83</f>
        <v>EI</v>
      </c>
      <c r="O289" s="134" t="str">
        <f>LANGUAGE!$A$83</f>
        <v>EI</v>
      </c>
    </row>
    <row r="290" spans="1:15" x14ac:dyDescent="0.25">
      <c r="A290" s="133"/>
      <c r="B290" s="29"/>
      <c r="C290" s="134"/>
      <c r="D290" s="134"/>
      <c r="E290" s="134"/>
      <c r="F290" s="134"/>
      <c r="G290" s="134"/>
      <c r="H290" s="134"/>
      <c r="I290" s="134"/>
      <c r="J290" s="134"/>
      <c r="K290" s="134"/>
      <c r="L290" s="134" t="str">
        <f>LANGUAGE!$A$83</f>
        <v>EI</v>
      </c>
      <c r="M290" s="134" t="str">
        <f>LANGUAGE!$A$83</f>
        <v>EI</v>
      </c>
      <c r="N290" s="134" t="str">
        <f>LANGUAGE!$A$83</f>
        <v>EI</v>
      </c>
      <c r="O290" s="134" t="str">
        <f>LANGUAGE!$A$83</f>
        <v>EI</v>
      </c>
    </row>
    <row r="291" spans="1:15" x14ac:dyDescent="0.25">
      <c r="A291" s="133"/>
      <c r="B291" s="29"/>
      <c r="C291" s="134"/>
      <c r="D291" s="134"/>
      <c r="E291" s="134"/>
      <c r="F291" s="134"/>
      <c r="G291" s="134"/>
      <c r="H291" s="134"/>
      <c r="I291" s="134"/>
      <c r="J291" s="134"/>
      <c r="K291" s="134"/>
      <c r="L291" s="134" t="str">
        <f>LANGUAGE!$A$83</f>
        <v>EI</v>
      </c>
      <c r="M291" s="134" t="str">
        <f>LANGUAGE!$A$83</f>
        <v>EI</v>
      </c>
      <c r="N291" s="134" t="str">
        <f>LANGUAGE!$A$83</f>
        <v>EI</v>
      </c>
      <c r="O291" s="134" t="str">
        <f>LANGUAGE!$A$83</f>
        <v>EI</v>
      </c>
    </row>
    <row r="292" spans="1:15" x14ac:dyDescent="0.25">
      <c r="A292" s="133"/>
      <c r="B292" s="29"/>
      <c r="C292" s="134"/>
      <c r="D292" s="134"/>
      <c r="E292" s="134"/>
      <c r="F292" s="134"/>
      <c r="G292" s="134"/>
      <c r="H292" s="134"/>
      <c r="I292" s="134"/>
      <c r="J292" s="134"/>
      <c r="K292" s="134"/>
      <c r="L292" s="134" t="str">
        <f>LANGUAGE!$A$83</f>
        <v>EI</v>
      </c>
      <c r="M292" s="134" t="str">
        <f>LANGUAGE!$A$83</f>
        <v>EI</v>
      </c>
      <c r="N292" s="134" t="str">
        <f>LANGUAGE!$A$83</f>
        <v>EI</v>
      </c>
      <c r="O292" s="134" t="str">
        <f>LANGUAGE!$A$83</f>
        <v>EI</v>
      </c>
    </row>
    <row r="293" spans="1:15" x14ac:dyDescent="0.25">
      <c r="A293" s="133"/>
      <c r="B293" s="29"/>
      <c r="C293" s="134"/>
      <c r="D293" s="134"/>
      <c r="E293" s="134"/>
      <c r="F293" s="134"/>
      <c r="G293" s="134"/>
      <c r="H293" s="134"/>
      <c r="I293" s="134"/>
      <c r="J293" s="134"/>
      <c r="K293" s="134"/>
      <c r="L293" s="134" t="str">
        <f>LANGUAGE!$A$83</f>
        <v>EI</v>
      </c>
      <c r="M293" s="134" t="str">
        <f>LANGUAGE!$A$83</f>
        <v>EI</v>
      </c>
      <c r="N293" s="134" t="str">
        <f>LANGUAGE!$A$83</f>
        <v>EI</v>
      </c>
      <c r="O293" s="134" t="str">
        <f>LANGUAGE!$A$83</f>
        <v>EI</v>
      </c>
    </row>
    <row r="294" spans="1:15" x14ac:dyDescent="0.25">
      <c r="A294" s="133"/>
      <c r="B294" s="29"/>
      <c r="C294" s="134"/>
      <c r="D294" s="134"/>
      <c r="E294" s="134"/>
      <c r="F294" s="134"/>
      <c r="G294" s="134"/>
      <c r="H294" s="134"/>
      <c r="I294" s="134"/>
      <c r="J294" s="134"/>
      <c r="K294" s="134"/>
      <c r="L294" s="134" t="str">
        <f>LANGUAGE!$A$83</f>
        <v>EI</v>
      </c>
      <c r="M294" s="134" t="str">
        <f>LANGUAGE!$A$83</f>
        <v>EI</v>
      </c>
      <c r="N294" s="134" t="str">
        <f>LANGUAGE!$A$83</f>
        <v>EI</v>
      </c>
      <c r="O294" s="134" t="str">
        <f>LANGUAGE!$A$83</f>
        <v>EI</v>
      </c>
    </row>
    <row r="295" spans="1:15" x14ac:dyDescent="0.25">
      <c r="A295" s="133"/>
      <c r="B295" s="29"/>
      <c r="C295" s="134"/>
      <c r="D295" s="134"/>
      <c r="E295" s="134"/>
      <c r="F295" s="134"/>
      <c r="G295" s="134"/>
      <c r="H295" s="134"/>
      <c r="I295" s="134"/>
      <c r="J295" s="134"/>
      <c r="K295" s="134"/>
      <c r="L295" s="134" t="str">
        <f>LANGUAGE!$A$83</f>
        <v>EI</v>
      </c>
      <c r="M295" s="134" t="str">
        <f>LANGUAGE!$A$83</f>
        <v>EI</v>
      </c>
      <c r="N295" s="134" t="str">
        <f>LANGUAGE!$A$83</f>
        <v>EI</v>
      </c>
      <c r="O295" s="134" t="str">
        <f>LANGUAGE!$A$83</f>
        <v>EI</v>
      </c>
    </row>
    <row r="296" spans="1:15" x14ac:dyDescent="0.25">
      <c r="A296" s="133"/>
      <c r="B296" s="29"/>
      <c r="C296" s="134"/>
      <c r="D296" s="134"/>
      <c r="E296" s="134"/>
      <c r="F296" s="134"/>
      <c r="G296" s="134"/>
      <c r="H296" s="134"/>
      <c r="I296" s="134"/>
      <c r="J296" s="134"/>
      <c r="K296" s="134"/>
      <c r="L296" s="134" t="str">
        <f>LANGUAGE!$A$83</f>
        <v>EI</v>
      </c>
      <c r="M296" s="134" t="str">
        <f>LANGUAGE!$A$83</f>
        <v>EI</v>
      </c>
      <c r="N296" s="134" t="str">
        <f>LANGUAGE!$A$83</f>
        <v>EI</v>
      </c>
      <c r="O296" s="134" t="str">
        <f>LANGUAGE!$A$83</f>
        <v>EI</v>
      </c>
    </row>
    <row r="297" spans="1:15" x14ac:dyDescent="0.25">
      <c r="A297" s="133"/>
      <c r="B297" s="29"/>
      <c r="C297" s="134"/>
      <c r="D297" s="134"/>
      <c r="E297" s="134"/>
      <c r="F297" s="134"/>
      <c r="G297" s="134"/>
      <c r="H297" s="134"/>
      <c r="I297" s="134"/>
      <c r="J297" s="134"/>
      <c r="K297" s="134"/>
      <c r="L297" s="134" t="str">
        <f>LANGUAGE!$A$83</f>
        <v>EI</v>
      </c>
      <c r="M297" s="134" t="str">
        <f>LANGUAGE!$A$83</f>
        <v>EI</v>
      </c>
      <c r="N297" s="134" t="str">
        <f>LANGUAGE!$A$83</f>
        <v>EI</v>
      </c>
      <c r="O297" s="134" t="str">
        <f>LANGUAGE!$A$83</f>
        <v>EI</v>
      </c>
    </row>
    <row r="298" spans="1:15" x14ac:dyDescent="0.25">
      <c r="A298" s="133"/>
      <c r="B298" s="29"/>
      <c r="C298" s="134"/>
      <c r="D298" s="134"/>
      <c r="E298" s="134"/>
      <c r="F298" s="134"/>
      <c r="G298" s="134"/>
      <c r="H298" s="134"/>
      <c r="I298" s="134"/>
      <c r="J298" s="134"/>
      <c r="K298" s="134"/>
      <c r="L298" s="134" t="str">
        <f>LANGUAGE!$A$83</f>
        <v>EI</v>
      </c>
      <c r="M298" s="134" t="str">
        <f>LANGUAGE!$A$83</f>
        <v>EI</v>
      </c>
      <c r="N298" s="134" t="str">
        <f>LANGUAGE!$A$83</f>
        <v>EI</v>
      </c>
      <c r="O298" s="134" t="str">
        <f>LANGUAGE!$A$83</f>
        <v>EI</v>
      </c>
    </row>
    <row r="299" spans="1:15" x14ac:dyDescent="0.25">
      <c r="A299" s="133"/>
      <c r="B299" s="29"/>
      <c r="C299" s="134"/>
      <c r="D299" s="134"/>
      <c r="E299" s="134"/>
      <c r="F299" s="134"/>
      <c r="G299" s="134"/>
      <c r="H299" s="134"/>
      <c r="I299" s="134"/>
      <c r="J299" s="134"/>
      <c r="K299" s="134"/>
      <c r="L299" s="134" t="str">
        <f>LANGUAGE!$A$83</f>
        <v>EI</v>
      </c>
      <c r="M299" s="134" t="str">
        <f>LANGUAGE!$A$83</f>
        <v>EI</v>
      </c>
      <c r="N299" s="134" t="str">
        <f>LANGUAGE!$A$83</f>
        <v>EI</v>
      </c>
      <c r="O299" s="134" t="str">
        <f>LANGUAGE!$A$83</f>
        <v>EI</v>
      </c>
    </row>
    <row r="300" spans="1:15" x14ac:dyDescent="0.25">
      <c r="A300" s="133"/>
      <c r="B300" s="29"/>
      <c r="C300" s="134"/>
      <c r="D300" s="134"/>
      <c r="E300" s="134"/>
      <c r="F300" s="134"/>
      <c r="G300" s="134"/>
      <c r="H300" s="134"/>
      <c r="I300" s="134"/>
      <c r="J300" s="134"/>
      <c r="K300" s="134"/>
      <c r="L300" s="134" t="str">
        <f>LANGUAGE!$A$83</f>
        <v>EI</v>
      </c>
      <c r="M300" s="134" t="str">
        <f>LANGUAGE!$A$83</f>
        <v>EI</v>
      </c>
      <c r="N300" s="134" t="str">
        <f>LANGUAGE!$A$83</f>
        <v>EI</v>
      </c>
      <c r="O300" s="134" t="str">
        <f>LANGUAGE!$A$83</f>
        <v>EI</v>
      </c>
    </row>
    <row r="301" spans="1:15" x14ac:dyDescent="0.25">
      <c r="A301" s="133"/>
      <c r="B301" s="29"/>
      <c r="C301" s="134"/>
      <c r="D301" s="134"/>
      <c r="E301" s="134"/>
      <c r="F301" s="134"/>
      <c r="G301" s="134"/>
      <c r="H301" s="134"/>
      <c r="I301" s="134"/>
      <c r="J301" s="134"/>
      <c r="K301" s="134"/>
      <c r="L301" s="134" t="str">
        <f>LANGUAGE!$A$83</f>
        <v>EI</v>
      </c>
      <c r="M301" s="134" t="str">
        <f>LANGUAGE!$A$83</f>
        <v>EI</v>
      </c>
      <c r="N301" s="134" t="str">
        <f>LANGUAGE!$A$83</f>
        <v>EI</v>
      </c>
      <c r="O301" s="134" t="str">
        <f>LANGUAGE!$A$83</f>
        <v>EI</v>
      </c>
    </row>
    <row r="302" spans="1:15" x14ac:dyDescent="0.25">
      <c r="A302" s="133"/>
      <c r="B302" s="29"/>
      <c r="C302" s="134"/>
      <c r="D302" s="134"/>
      <c r="E302" s="134"/>
      <c r="F302" s="134"/>
      <c r="G302" s="134"/>
      <c r="H302" s="134"/>
      <c r="I302" s="134"/>
      <c r="J302" s="134"/>
      <c r="K302" s="134"/>
      <c r="L302" s="134" t="str">
        <f>LANGUAGE!$A$83</f>
        <v>EI</v>
      </c>
      <c r="M302" s="134" t="str">
        <f>LANGUAGE!$A$83</f>
        <v>EI</v>
      </c>
      <c r="N302" s="134" t="str">
        <f>LANGUAGE!$A$83</f>
        <v>EI</v>
      </c>
      <c r="O302" s="134" t="str">
        <f>LANGUAGE!$A$83</f>
        <v>EI</v>
      </c>
    </row>
    <row r="303" spans="1:15" x14ac:dyDescent="0.25">
      <c r="A303" s="133"/>
      <c r="B303" s="29"/>
      <c r="C303" s="134"/>
      <c r="D303" s="134"/>
      <c r="E303" s="134"/>
      <c r="F303" s="134"/>
      <c r="G303" s="134"/>
      <c r="H303" s="134"/>
      <c r="I303" s="134"/>
      <c r="J303" s="134"/>
      <c r="K303" s="134"/>
      <c r="L303" s="134" t="str">
        <f>LANGUAGE!$A$83</f>
        <v>EI</v>
      </c>
      <c r="M303" s="134" t="str">
        <f>LANGUAGE!$A$83</f>
        <v>EI</v>
      </c>
      <c r="N303" s="134" t="str">
        <f>LANGUAGE!$A$83</f>
        <v>EI</v>
      </c>
      <c r="O303" s="134" t="str">
        <f>LANGUAGE!$A$83</f>
        <v>EI</v>
      </c>
    </row>
    <row r="304" spans="1:15" x14ac:dyDescent="0.25">
      <c r="A304" s="133"/>
      <c r="B304" s="29"/>
      <c r="C304" s="134"/>
      <c r="D304" s="134"/>
      <c r="E304" s="134"/>
      <c r="F304" s="134"/>
      <c r="G304" s="134"/>
      <c r="H304" s="134"/>
      <c r="I304" s="134"/>
      <c r="J304" s="134"/>
      <c r="K304" s="134"/>
      <c r="L304" s="134" t="str">
        <f>LANGUAGE!$A$83</f>
        <v>EI</v>
      </c>
      <c r="M304" s="134" t="str">
        <f>LANGUAGE!$A$83</f>
        <v>EI</v>
      </c>
      <c r="N304" s="134" t="str">
        <f>LANGUAGE!$A$83</f>
        <v>EI</v>
      </c>
      <c r="O304" s="134" t="str">
        <f>LANGUAGE!$A$83</f>
        <v>EI</v>
      </c>
    </row>
    <row r="305" spans="1:15" x14ac:dyDescent="0.25">
      <c r="A305" s="133"/>
      <c r="B305" s="29"/>
      <c r="C305" s="134"/>
      <c r="D305" s="134"/>
      <c r="E305" s="134"/>
      <c r="F305" s="134"/>
      <c r="G305" s="134"/>
      <c r="H305" s="134"/>
      <c r="I305" s="134"/>
      <c r="J305" s="134"/>
      <c r="K305" s="134"/>
      <c r="L305" s="134" t="str">
        <f>LANGUAGE!$A$83</f>
        <v>EI</v>
      </c>
      <c r="M305" s="134" t="str">
        <f>LANGUAGE!$A$83</f>
        <v>EI</v>
      </c>
      <c r="N305" s="134" t="str">
        <f>LANGUAGE!$A$83</f>
        <v>EI</v>
      </c>
      <c r="O305" s="134" t="str">
        <f>LANGUAGE!$A$83</f>
        <v>EI</v>
      </c>
    </row>
    <row r="306" spans="1:15" x14ac:dyDescent="0.25">
      <c r="A306" s="133"/>
      <c r="B306" s="29"/>
      <c r="C306" s="134"/>
      <c r="D306" s="134"/>
      <c r="E306" s="134"/>
      <c r="F306" s="134"/>
      <c r="G306" s="134"/>
      <c r="H306" s="134"/>
      <c r="I306" s="134"/>
      <c r="J306" s="134"/>
      <c r="K306" s="134"/>
      <c r="L306" s="134" t="str">
        <f>LANGUAGE!$A$83</f>
        <v>EI</v>
      </c>
      <c r="M306" s="134" t="str">
        <f>LANGUAGE!$A$83</f>
        <v>EI</v>
      </c>
      <c r="N306" s="134" t="str">
        <f>LANGUAGE!$A$83</f>
        <v>EI</v>
      </c>
      <c r="O306" s="134" t="str">
        <f>LANGUAGE!$A$83</f>
        <v>EI</v>
      </c>
    </row>
    <row r="307" spans="1:15" x14ac:dyDescent="0.25">
      <c r="A307" s="133"/>
      <c r="B307" s="29"/>
      <c r="C307" s="134"/>
      <c r="D307" s="134"/>
      <c r="E307" s="134"/>
      <c r="F307" s="134"/>
      <c r="G307" s="134"/>
      <c r="H307" s="134"/>
      <c r="I307" s="134"/>
      <c r="J307" s="134"/>
      <c r="K307" s="134"/>
      <c r="L307" s="134" t="str">
        <f>LANGUAGE!$A$83</f>
        <v>EI</v>
      </c>
      <c r="M307" s="134" t="str">
        <f>LANGUAGE!$A$83</f>
        <v>EI</v>
      </c>
      <c r="N307" s="134" t="str">
        <f>LANGUAGE!$A$83</f>
        <v>EI</v>
      </c>
      <c r="O307" s="134" t="str">
        <f>LANGUAGE!$A$83</f>
        <v>EI</v>
      </c>
    </row>
    <row r="308" spans="1:15" x14ac:dyDescent="0.25">
      <c r="A308" s="133"/>
      <c r="B308" s="29"/>
      <c r="C308" s="134"/>
      <c r="D308" s="134"/>
      <c r="E308" s="134"/>
      <c r="F308" s="134"/>
      <c r="G308" s="134"/>
      <c r="H308" s="134"/>
      <c r="I308" s="134"/>
      <c r="J308" s="134"/>
      <c r="K308" s="134"/>
      <c r="L308" s="134" t="str">
        <f>LANGUAGE!$A$83</f>
        <v>EI</v>
      </c>
      <c r="M308" s="134" t="str">
        <f>LANGUAGE!$A$83</f>
        <v>EI</v>
      </c>
      <c r="N308" s="134" t="str">
        <f>LANGUAGE!$A$83</f>
        <v>EI</v>
      </c>
      <c r="O308" s="134" t="str">
        <f>LANGUAGE!$A$83</f>
        <v>EI</v>
      </c>
    </row>
    <row r="309" spans="1:15" x14ac:dyDescent="0.25">
      <c r="A309" s="133"/>
      <c r="B309" s="29"/>
      <c r="C309" s="134"/>
      <c r="D309" s="134"/>
      <c r="E309" s="134"/>
      <c r="F309" s="134"/>
      <c r="G309" s="134"/>
      <c r="H309" s="134"/>
      <c r="I309" s="134"/>
      <c r="J309" s="134"/>
      <c r="K309" s="134"/>
      <c r="L309" s="134" t="str">
        <f>LANGUAGE!$A$83</f>
        <v>EI</v>
      </c>
      <c r="M309" s="134" t="str">
        <f>LANGUAGE!$A$83</f>
        <v>EI</v>
      </c>
      <c r="N309" s="134" t="str">
        <f>LANGUAGE!$A$83</f>
        <v>EI</v>
      </c>
      <c r="O309" s="134" t="str">
        <f>LANGUAGE!$A$83</f>
        <v>EI</v>
      </c>
    </row>
    <row r="310" spans="1:15" x14ac:dyDescent="0.25">
      <c r="A310" s="133"/>
      <c r="B310" s="29"/>
      <c r="C310" s="134"/>
      <c r="D310" s="134"/>
      <c r="E310" s="134"/>
      <c r="F310" s="134"/>
      <c r="G310" s="134"/>
      <c r="H310" s="134"/>
      <c r="I310" s="134"/>
      <c r="J310" s="134"/>
      <c r="K310" s="134"/>
      <c r="L310" s="134" t="str">
        <f>LANGUAGE!$A$83</f>
        <v>EI</v>
      </c>
      <c r="M310" s="134" t="str">
        <f>LANGUAGE!$A$83</f>
        <v>EI</v>
      </c>
      <c r="N310" s="134" t="str">
        <f>LANGUAGE!$A$83</f>
        <v>EI</v>
      </c>
      <c r="O310" s="134" t="str">
        <f>LANGUAGE!$A$83</f>
        <v>EI</v>
      </c>
    </row>
    <row r="311" spans="1:15" x14ac:dyDescent="0.25">
      <c r="A311" s="133"/>
      <c r="B311" s="29"/>
      <c r="C311" s="134"/>
      <c r="D311" s="134"/>
      <c r="E311" s="134"/>
      <c r="F311" s="134"/>
      <c r="G311" s="134"/>
      <c r="H311" s="134"/>
      <c r="I311" s="134"/>
      <c r="J311" s="134"/>
      <c r="K311" s="134"/>
      <c r="L311" s="134" t="str">
        <f>LANGUAGE!$A$83</f>
        <v>EI</v>
      </c>
      <c r="M311" s="134" t="str">
        <f>LANGUAGE!$A$83</f>
        <v>EI</v>
      </c>
      <c r="N311" s="134" t="str">
        <f>LANGUAGE!$A$83</f>
        <v>EI</v>
      </c>
      <c r="O311" s="134" t="str">
        <f>LANGUAGE!$A$83</f>
        <v>EI</v>
      </c>
    </row>
    <row r="312" spans="1:15" x14ac:dyDescent="0.25">
      <c r="A312" s="133"/>
      <c r="B312" s="29"/>
      <c r="C312" s="134"/>
      <c r="D312" s="134"/>
      <c r="E312" s="134"/>
      <c r="F312" s="134"/>
      <c r="G312" s="134"/>
      <c r="H312" s="134"/>
      <c r="I312" s="134"/>
      <c r="J312" s="134"/>
      <c r="K312" s="134"/>
      <c r="L312" s="134" t="str">
        <f>LANGUAGE!$A$83</f>
        <v>EI</v>
      </c>
      <c r="M312" s="134" t="str">
        <f>LANGUAGE!$A$83</f>
        <v>EI</v>
      </c>
      <c r="N312" s="134" t="str">
        <f>LANGUAGE!$A$83</f>
        <v>EI</v>
      </c>
      <c r="O312" s="134" t="str">
        <f>LANGUAGE!$A$83</f>
        <v>EI</v>
      </c>
    </row>
    <row r="313" spans="1:15" x14ac:dyDescent="0.25">
      <c r="A313" s="133"/>
      <c r="B313" s="29"/>
      <c r="C313" s="134"/>
      <c r="D313" s="134"/>
      <c r="E313" s="134"/>
      <c r="F313" s="134"/>
      <c r="G313" s="134"/>
      <c r="H313" s="134"/>
      <c r="I313" s="134"/>
      <c r="J313" s="134"/>
      <c r="K313" s="134"/>
      <c r="L313" s="134" t="str">
        <f>LANGUAGE!$A$83</f>
        <v>EI</v>
      </c>
      <c r="M313" s="134" t="str">
        <f>LANGUAGE!$A$83</f>
        <v>EI</v>
      </c>
      <c r="N313" s="134" t="str">
        <f>LANGUAGE!$A$83</f>
        <v>EI</v>
      </c>
      <c r="O313" s="134" t="str">
        <f>LANGUAGE!$A$83</f>
        <v>EI</v>
      </c>
    </row>
    <row r="314" spans="1:15" x14ac:dyDescent="0.25">
      <c r="A314" s="133"/>
      <c r="B314" s="29"/>
      <c r="C314" s="134"/>
      <c r="D314" s="134"/>
      <c r="E314" s="134"/>
      <c r="F314" s="134"/>
      <c r="G314" s="134"/>
      <c r="H314" s="134"/>
      <c r="I314" s="134"/>
      <c r="J314" s="134"/>
      <c r="K314" s="134"/>
      <c r="L314" s="134" t="str">
        <f>LANGUAGE!$A$83</f>
        <v>EI</v>
      </c>
      <c r="M314" s="134" t="str">
        <f>LANGUAGE!$A$83</f>
        <v>EI</v>
      </c>
      <c r="N314" s="134" t="str">
        <f>LANGUAGE!$A$83</f>
        <v>EI</v>
      </c>
      <c r="O314" s="134" t="str">
        <f>LANGUAGE!$A$83</f>
        <v>EI</v>
      </c>
    </row>
    <row r="315" spans="1:15" x14ac:dyDescent="0.25">
      <c r="A315" s="133"/>
      <c r="B315" s="29"/>
      <c r="C315" s="134"/>
      <c r="D315" s="134"/>
      <c r="E315" s="134"/>
      <c r="F315" s="134"/>
      <c r="G315" s="134"/>
      <c r="H315" s="134"/>
      <c r="I315" s="134"/>
      <c r="J315" s="134"/>
      <c r="K315" s="134"/>
      <c r="L315" s="134" t="str">
        <f>LANGUAGE!$A$83</f>
        <v>EI</v>
      </c>
      <c r="M315" s="134" t="str">
        <f>LANGUAGE!$A$83</f>
        <v>EI</v>
      </c>
      <c r="N315" s="134" t="str">
        <f>LANGUAGE!$A$83</f>
        <v>EI</v>
      </c>
      <c r="O315" s="134" t="str">
        <f>LANGUAGE!$A$83</f>
        <v>EI</v>
      </c>
    </row>
    <row r="316" spans="1:15" x14ac:dyDescent="0.25">
      <c r="A316" s="133"/>
      <c r="B316" s="29"/>
      <c r="C316" s="134"/>
      <c r="D316" s="134"/>
      <c r="E316" s="134"/>
      <c r="F316" s="134"/>
      <c r="G316" s="134"/>
      <c r="H316" s="134"/>
      <c r="I316" s="134"/>
      <c r="J316" s="134"/>
      <c r="K316" s="134"/>
      <c r="L316" s="134" t="str">
        <f>LANGUAGE!$A$83</f>
        <v>EI</v>
      </c>
      <c r="M316" s="134" t="str">
        <f>LANGUAGE!$A$83</f>
        <v>EI</v>
      </c>
      <c r="N316" s="134" t="str">
        <f>LANGUAGE!$A$83</f>
        <v>EI</v>
      </c>
      <c r="O316" s="134" t="str">
        <f>LANGUAGE!$A$83</f>
        <v>EI</v>
      </c>
    </row>
    <row r="317" spans="1:15" x14ac:dyDescent="0.25">
      <c r="A317" s="133"/>
      <c r="B317" s="29"/>
      <c r="C317" s="134"/>
      <c r="D317" s="134"/>
      <c r="E317" s="134"/>
      <c r="F317" s="134"/>
      <c r="G317" s="134"/>
      <c r="H317" s="134"/>
      <c r="I317" s="134"/>
      <c r="J317" s="134"/>
      <c r="K317" s="134"/>
      <c r="L317" s="134" t="str">
        <f>LANGUAGE!$A$83</f>
        <v>EI</v>
      </c>
      <c r="M317" s="134" t="str">
        <f>LANGUAGE!$A$83</f>
        <v>EI</v>
      </c>
      <c r="N317" s="134" t="str">
        <f>LANGUAGE!$A$83</f>
        <v>EI</v>
      </c>
      <c r="O317" s="134" t="str">
        <f>LANGUAGE!$A$83</f>
        <v>EI</v>
      </c>
    </row>
    <row r="318" spans="1:15" x14ac:dyDescent="0.25">
      <c r="A318" s="133"/>
      <c r="B318" s="29"/>
      <c r="C318" s="134"/>
      <c r="D318" s="134"/>
      <c r="E318" s="134"/>
      <c r="F318" s="134"/>
      <c r="G318" s="134"/>
      <c r="H318" s="134"/>
      <c r="I318" s="134"/>
      <c r="J318" s="134"/>
      <c r="K318" s="134"/>
      <c r="L318" s="134" t="str">
        <f>LANGUAGE!$A$83</f>
        <v>EI</v>
      </c>
      <c r="M318" s="134" t="str">
        <f>LANGUAGE!$A$83</f>
        <v>EI</v>
      </c>
      <c r="N318" s="134" t="str">
        <f>LANGUAGE!$A$83</f>
        <v>EI</v>
      </c>
      <c r="O318" s="134" t="str">
        <f>LANGUAGE!$A$83</f>
        <v>EI</v>
      </c>
    </row>
    <row r="319" spans="1:15" x14ac:dyDescent="0.25">
      <c r="A319" s="133"/>
      <c r="B319" s="29"/>
      <c r="C319" s="134"/>
      <c r="D319" s="134"/>
      <c r="E319" s="134"/>
      <c r="F319" s="134"/>
      <c r="G319" s="134"/>
      <c r="H319" s="134"/>
      <c r="I319" s="134"/>
      <c r="J319" s="134"/>
      <c r="K319" s="134"/>
      <c r="L319" s="134" t="str">
        <f>LANGUAGE!$A$83</f>
        <v>EI</v>
      </c>
      <c r="M319" s="134" t="str">
        <f>LANGUAGE!$A$83</f>
        <v>EI</v>
      </c>
      <c r="N319" s="134" t="str">
        <f>LANGUAGE!$A$83</f>
        <v>EI</v>
      </c>
      <c r="O319" s="134" t="str">
        <f>LANGUAGE!$A$83</f>
        <v>EI</v>
      </c>
    </row>
    <row r="320" spans="1:15" x14ac:dyDescent="0.25">
      <c r="A320" s="133"/>
      <c r="B320" s="29"/>
      <c r="C320" s="134"/>
      <c r="D320" s="134"/>
      <c r="E320" s="134"/>
      <c r="F320" s="134"/>
      <c r="G320" s="134"/>
      <c r="H320" s="134"/>
      <c r="I320" s="134"/>
      <c r="J320" s="134"/>
      <c r="K320" s="134"/>
      <c r="L320" s="134" t="str">
        <f>LANGUAGE!$A$83</f>
        <v>EI</v>
      </c>
      <c r="M320" s="134" t="str">
        <f>LANGUAGE!$A$83</f>
        <v>EI</v>
      </c>
      <c r="N320" s="134" t="str">
        <f>LANGUAGE!$A$83</f>
        <v>EI</v>
      </c>
      <c r="O320" s="134" t="str">
        <f>LANGUAGE!$A$83</f>
        <v>EI</v>
      </c>
    </row>
    <row r="321" spans="1:15" x14ac:dyDescent="0.25">
      <c r="A321" s="133"/>
      <c r="B321" s="29"/>
      <c r="C321" s="134"/>
      <c r="D321" s="134"/>
      <c r="E321" s="134"/>
      <c r="F321" s="134"/>
      <c r="G321" s="134"/>
      <c r="H321" s="134"/>
      <c r="I321" s="134"/>
      <c r="J321" s="134"/>
      <c r="K321" s="134"/>
      <c r="L321" s="134" t="str">
        <f>LANGUAGE!$A$83</f>
        <v>EI</v>
      </c>
      <c r="M321" s="134" t="str">
        <f>LANGUAGE!$A$83</f>
        <v>EI</v>
      </c>
      <c r="N321" s="134" t="str">
        <f>LANGUAGE!$A$83</f>
        <v>EI</v>
      </c>
      <c r="O321" s="134" t="str">
        <f>LANGUAGE!$A$83</f>
        <v>EI</v>
      </c>
    </row>
    <row r="322" spans="1:15" x14ac:dyDescent="0.25">
      <c r="A322" s="133"/>
      <c r="B322" s="29"/>
      <c r="C322" s="134"/>
      <c r="D322" s="134"/>
      <c r="E322" s="134"/>
      <c r="F322" s="134"/>
      <c r="G322" s="134"/>
      <c r="H322" s="134"/>
      <c r="I322" s="134"/>
      <c r="J322" s="134"/>
      <c r="K322" s="134"/>
      <c r="L322" s="134" t="str">
        <f>LANGUAGE!$A$83</f>
        <v>EI</v>
      </c>
      <c r="M322" s="134" t="str">
        <f>LANGUAGE!$A$83</f>
        <v>EI</v>
      </c>
      <c r="N322" s="134" t="str">
        <f>LANGUAGE!$A$83</f>
        <v>EI</v>
      </c>
      <c r="O322" s="134" t="str">
        <f>LANGUAGE!$A$83</f>
        <v>EI</v>
      </c>
    </row>
    <row r="323" spans="1:15" x14ac:dyDescent="0.25">
      <c r="A323" s="133"/>
      <c r="B323" s="29"/>
      <c r="C323" s="134"/>
      <c r="D323" s="134"/>
      <c r="E323" s="134"/>
      <c r="F323" s="134"/>
      <c r="G323" s="134"/>
      <c r="H323" s="134"/>
      <c r="I323" s="134"/>
      <c r="J323" s="134"/>
      <c r="K323" s="134"/>
      <c r="L323" s="134" t="str">
        <f>LANGUAGE!$A$83</f>
        <v>EI</v>
      </c>
      <c r="M323" s="134" t="str">
        <f>LANGUAGE!$A$83</f>
        <v>EI</v>
      </c>
      <c r="N323" s="134" t="str">
        <f>LANGUAGE!$A$83</f>
        <v>EI</v>
      </c>
      <c r="O323" s="134" t="str">
        <f>LANGUAGE!$A$83</f>
        <v>EI</v>
      </c>
    </row>
    <row r="324" spans="1:15" x14ac:dyDescent="0.25">
      <c r="A324" s="133"/>
      <c r="B324" s="29"/>
      <c r="C324" s="134"/>
      <c r="D324" s="134"/>
      <c r="E324" s="134"/>
      <c r="F324" s="134"/>
      <c r="G324" s="134"/>
      <c r="H324" s="134"/>
      <c r="I324" s="134"/>
      <c r="J324" s="134"/>
      <c r="K324" s="134"/>
      <c r="L324" s="134" t="str">
        <f>LANGUAGE!$A$83</f>
        <v>EI</v>
      </c>
      <c r="M324" s="134" t="str">
        <f>LANGUAGE!$A$83</f>
        <v>EI</v>
      </c>
      <c r="N324" s="134" t="str">
        <f>LANGUAGE!$A$83</f>
        <v>EI</v>
      </c>
      <c r="O324" s="134" t="str">
        <f>LANGUAGE!$A$83</f>
        <v>EI</v>
      </c>
    </row>
    <row r="325" spans="1:15" x14ac:dyDescent="0.25">
      <c r="A325" s="133"/>
      <c r="B325" s="29"/>
      <c r="C325" s="134"/>
      <c r="D325" s="134"/>
      <c r="E325" s="134"/>
      <c r="F325" s="134"/>
      <c r="G325" s="134"/>
      <c r="H325" s="134"/>
      <c r="I325" s="134"/>
      <c r="J325" s="134"/>
      <c r="K325" s="134"/>
      <c r="L325" s="134" t="str">
        <f>LANGUAGE!$A$83</f>
        <v>EI</v>
      </c>
      <c r="M325" s="134" t="str">
        <f>LANGUAGE!$A$83</f>
        <v>EI</v>
      </c>
      <c r="N325" s="134" t="str">
        <f>LANGUAGE!$A$83</f>
        <v>EI</v>
      </c>
      <c r="O325" s="134" t="str">
        <f>LANGUAGE!$A$83</f>
        <v>EI</v>
      </c>
    </row>
    <row r="326" spans="1:15" x14ac:dyDescent="0.25">
      <c r="A326" s="133"/>
      <c r="B326" s="29"/>
      <c r="C326" s="134"/>
      <c r="D326" s="134"/>
      <c r="E326" s="134"/>
      <c r="F326" s="134"/>
      <c r="G326" s="134"/>
      <c r="H326" s="134"/>
      <c r="I326" s="134"/>
      <c r="J326" s="134"/>
      <c r="K326" s="134"/>
      <c r="L326" s="134" t="str">
        <f>LANGUAGE!$A$83</f>
        <v>EI</v>
      </c>
      <c r="M326" s="134" t="str">
        <f>LANGUAGE!$A$83</f>
        <v>EI</v>
      </c>
      <c r="N326" s="134" t="str">
        <f>LANGUAGE!$A$83</f>
        <v>EI</v>
      </c>
      <c r="O326" s="134" t="str">
        <f>LANGUAGE!$A$83</f>
        <v>EI</v>
      </c>
    </row>
    <row r="327" spans="1:15" x14ac:dyDescent="0.25">
      <c r="A327" s="133"/>
      <c r="B327" s="29"/>
      <c r="C327" s="134"/>
      <c r="D327" s="134"/>
      <c r="E327" s="134"/>
      <c r="F327" s="134"/>
      <c r="G327" s="134"/>
      <c r="H327" s="134"/>
      <c r="I327" s="134"/>
      <c r="J327" s="134"/>
      <c r="K327" s="134"/>
      <c r="L327" s="134" t="str">
        <f>LANGUAGE!$A$83</f>
        <v>EI</v>
      </c>
      <c r="M327" s="134" t="str">
        <f>LANGUAGE!$A$83</f>
        <v>EI</v>
      </c>
      <c r="N327" s="134" t="str">
        <f>LANGUAGE!$A$83</f>
        <v>EI</v>
      </c>
      <c r="O327" s="134" t="str">
        <f>LANGUAGE!$A$83</f>
        <v>EI</v>
      </c>
    </row>
    <row r="328" spans="1:15" x14ac:dyDescent="0.25">
      <c r="A328" s="133"/>
      <c r="B328" s="29"/>
      <c r="C328" s="134"/>
      <c r="D328" s="134"/>
      <c r="E328" s="134"/>
      <c r="F328" s="134"/>
      <c r="G328" s="134"/>
      <c r="H328" s="134"/>
      <c r="I328" s="134"/>
      <c r="J328" s="134"/>
      <c r="K328" s="134"/>
      <c r="L328" s="134" t="str">
        <f>LANGUAGE!$A$83</f>
        <v>EI</v>
      </c>
      <c r="M328" s="134" t="str">
        <f>LANGUAGE!$A$83</f>
        <v>EI</v>
      </c>
      <c r="N328" s="134" t="str">
        <f>LANGUAGE!$A$83</f>
        <v>EI</v>
      </c>
      <c r="O328" s="134" t="str">
        <f>LANGUAGE!$A$83</f>
        <v>EI</v>
      </c>
    </row>
    <row r="329" spans="1:15" x14ac:dyDescent="0.25">
      <c r="A329" s="133"/>
      <c r="B329" s="29"/>
      <c r="C329" s="134"/>
      <c r="D329" s="134"/>
      <c r="E329" s="134"/>
      <c r="F329" s="134"/>
      <c r="G329" s="134"/>
      <c r="H329" s="134"/>
      <c r="I329" s="134"/>
      <c r="J329" s="134"/>
      <c r="K329" s="134"/>
      <c r="L329" s="134" t="str">
        <f>LANGUAGE!$A$83</f>
        <v>EI</v>
      </c>
      <c r="M329" s="134" t="str">
        <f>LANGUAGE!$A$83</f>
        <v>EI</v>
      </c>
      <c r="N329" s="134" t="str">
        <f>LANGUAGE!$A$83</f>
        <v>EI</v>
      </c>
      <c r="O329" s="134" t="str">
        <f>LANGUAGE!$A$83</f>
        <v>EI</v>
      </c>
    </row>
    <row r="330" spans="1:15" x14ac:dyDescent="0.25">
      <c r="A330" s="133"/>
      <c r="B330" s="29"/>
      <c r="C330" s="134"/>
      <c r="D330" s="134"/>
      <c r="E330" s="134"/>
      <c r="F330" s="134"/>
      <c r="G330" s="134"/>
      <c r="H330" s="134"/>
      <c r="I330" s="134"/>
      <c r="J330" s="134"/>
      <c r="K330" s="134"/>
      <c r="L330" s="134" t="str">
        <f>LANGUAGE!$A$83</f>
        <v>EI</v>
      </c>
      <c r="M330" s="134" t="str">
        <f>LANGUAGE!$A$83</f>
        <v>EI</v>
      </c>
      <c r="N330" s="134" t="str">
        <f>LANGUAGE!$A$83</f>
        <v>EI</v>
      </c>
      <c r="O330" s="134" t="str">
        <f>LANGUAGE!$A$83</f>
        <v>EI</v>
      </c>
    </row>
    <row r="331" spans="1:15" x14ac:dyDescent="0.25">
      <c r="A331" s="133"/>
      <c r="B331" s="29"/>
      <c r="C331" s="134"/>
      <c r="D331" s="134"/>
      <c r="E331" s="134"/>
      <c r="F331" s="134"/>
      <c r="G331" s="134"/>
      <c r="H331" s="134"/>
      <c r="I331" s="134"/>
      <c r="J331" s="134"/>
      <c r="K331" s="134"/>
      <c r="L331" s="134" t="str">
        <f>LANGUAGE!$A$83</f>
        <v>EI</v>
      </c>
      <c r="M331" s="134" t="str">
        <f>LANGUAGE!$A$83</f>
        <v>EI</v>
      </c>
      <c r="N331" s="134" t="str">
        <f>LANGUAGE!$A$83</f>
        <v>EI</v>
      </c>
      <c r="O331" s="134" t="str">
        <f>LANGUAGE!$A$83</f>
        <v>EI</v>
      </c>
    </row>
    <row r="332" spans="1:15" x14ac:dyDescent="0.25">
      <c r="A332" s="133"/>
      <c r="B332" s="29"/>
      <c r="C332" s="134"/>
      <c r="D332" s="134"/>
      <c r="E332" s="134"/>
      <c r="F332" s="134"/>
      <c r="G332" s="134"/>
      <c r="H332" s="134"/>
      <c r="I332" s="134"/>
      <c r="J332" s="134"/>
      <c r="K332" s="134"/>
      <c r="L332" s="134" t="str">
        <f>LANGUAGE!$A$83</f>
        <v>EI</v>
      </c>
      <c r="M332" s="134" t="str">
        <f>LANGUAGE!$A$83</f>
        <v>EI</v>
      </c>
      <c r="N332" s="134" t="str">
        <f>LANGUAGE!$A$83</f>
        <v>EI</v>
      </c>
      <c r="O332" s="134" t="str">
        <f>LANGUAGE!$A$83</f>
        <v>EI</v>
      </c>
    </row>
    <row r="333" spans="1:15" x14ac:dyDescent="0.25">
      <c r="A333" s="133"/>
      <c r="B333" s="29"/>
      <c r="C333" s="134"/>
      <c r="D333" s="134"/>
      <c r="E333" s="134"/>
      <c r="F333" s="134"/>
      <c r="G333" s="134"/>
      <c r="H333" s="134"/>
      <c r="I333" s="134"/>
      <c r="J333" s="134"/>
      <c r="K333" s="134"/>
      <c r="L333" s="134" t="str">
        <f>LANGUAGE!$A$83</f>
        <v>EI</v>
      </c>
      <c r="M333" s="134" t="str">
        <f>LANGUAGE!$A$83</f>
        <v>EI</v>
      </c>
      <c r="N333" s="134" t="str">
        <f>LANGUAGE!$A$83</f>
        <v>EI</v>
      </c>
      <c r="O333" s="134" t="str">
        <f>LANGUAGE!$A$83</f>
        <v>EI</v>
      </c>
    </row>
    <row r="334" spans="1:15" x14ac:dyDescent="0.25">
      <c r="A334" s="133"/>
      <c r="B334" s="29"/>
      <c r="C334" s="134"/>
      <c r="D334" s="134"/>
      <c r="E334" s="134"/>
      <c r="F334" s="134"/>
      <c r="G334" s="134"/>
      <c r="H334" s="134"/>
      <c r="I334" s="134"/>
      <c r="J334" s="134"/>
      <c r="K334" s="134"/>
      <c r="L334" s="134" t="str">
        <f>LANGUAGE!$A$83</f>
        <v>EI</v>
      </c>
      <c r="M334" s="134" t="str">
        <f>LANGUAGE!$A$83</f>
        <v>EI</v>
      </c>
      <c r="N334" s="134" t="str">
        <f>LANGUAGE!$A$83</f>
        <v>EI</v>
      </c>
      <c r="O334" s="134" t="str">
        <f>LANGUAGE!$A$83</f>
        <v>EI</v>
      </c>
    </row>
    <row r="335" spans="1:15" x14ac:dyDescent="0.25">
      <c r="A335" s="133"/>
      <c r="B335" s="29"/>
      <c r="C335" s="134"/>
      <c r="D335" s="134"/>
      <c r="E335" s="134"/>
      <c r="F335" s="134"/>
      <c r="G335" s="134"/>
      <c r="H335" s="134"/>
      <c r="I335" s="134"/>
      <c r="J335" s="134"/>
      <c r="K335" s="134"/>
      <c r="L335" s="134" t="str">
        <f>LANGUAGE!$A$83</f>
        <v>EI</v>
      </c>
      <c r="M335" s="134" t="str">
        <f>LANGUAGE!$A$83</f>
        <v>EI</v>
      </c>
      <c r="N335" s="134" t="str">
        <f>LANGUAGE!$A$83</f>
        <v>EI</v>
      </c>
      <c r="O335" s="134" t="str">
        <f>LANGUAGE!$A$83</f>
        <v>EI</v>
      </c>
    </row>
    <row r="336" spans="1:15" x14ac:dyDescent="0.25">
      <c r="A336" s="133"/>
      <c r="B336" s="29"/>
      <c r="C336" s="134"/>
      <c r="D336" s="134"/>
      <c r="E336" s="134"/>
      <c r="F336" s="134"/>
      <c r="G336" s="134"/>
      <c r="H336" s="134"/>
      <c r="I336" s="134"/>
      <c r="J336" s="134"/>
      <c r="K336" s="134"/>
      <c r="L336" s="134" t="str">
        <f>LANGUAGE!$A$83</f>
        <v>EI</v>
      </c>
      <c r="M336" s="134" t="str">
        <f>LANGUAGE!$A$83</f>
        <v>EI</v>
      </c>
      <c r="N336" s="134" t="str">
        <f>LANGUAGE!$A$83</f>
        <v>EI</v>
      </c>
      <c r="O336" s="134" t="str">
        <f>LANGUAGE!$A$83</f>
        <v>EI</v>
      </c>
    </row>
    <row r="337" spans="1:15" x14ac:dyDescent="0.25">
      <c r="A337" s="133"/>
      <c r="B337" s="29"/>
      <c r="C337" s="134"/>
      <c r="D337" s="134"/>
      <c r="E337" s="134"/>
      <c r="F337" s="134"/>
      <c r="G337" s="134"/>
      <c r="H337" s="134"/>
      <c r="I337" s="134"/>
      <c r="J337" s="134"/>
      <c r="K337" s="134"/>
      <c r="L337" s="134" t="str">
        <f>LANGUAGE!$A$83</f>
        <v>EI</v>
      </c>
      <c r="M337" s="134" t="str">
        <f>LANGUAGE!$A$83</f>
        <v>EI</v>
      </c>
      <c r="N337" s="134" t="str">
        <f>LANGUAGE!$A$83</f>
        <v>EI</v>
      </c>
      <c r="O337" s="134" t="str">
        <f>LANGUAGE!$A$83</f>
        <v>EI</v>
      </c>
    </row>
    <row r="338" spans="1:15" x14ac:dyDescent="0.25">
      <c r="A338" s="133"/>
      <c r="B338" s="29"/>
      <c r="C338" s="134"/>
      <c r="D338" s="134"/>
      <c r="E338" s="134"/>
      <c r="F338" s="134"/>
      <c r="G338" s="134"/>
      <c r="H338" s="134"/>
      <c r="I338" s="134"/>
      <c r="J338" s="134"/>
      <c r="K338" s="134"/>
      <c r="L338" s="134" t="str">
        <f>LANGUAGE!$A$83</f>
        <v>EI</v>
      </c>
      <c r="M338" s="134" t="str">
        <f>LANGUAGE!$A$83</f>
        <v>EI</v>
      </c>
      <c r="N338" s="134" t="str">
        <f>LANGUAGE!$A$83</f>
        <v>EI</v>
      </c>
      <c r="O338" s="134" t="str">
        <f>LANGUAGE!$A$83</f>
        <v>EI</v>
      </c>
    </row>
    <row r="339" spans="1:15" x14ac:dyDescent="0.25">
      <c r="A339" s="133"/>
      <c r="B339" s="29"/>
      <c r="C339" s="134"/>
      <c r="D339" s="134"/>
      <c r="E339" s="134"/>
      <c r="F339" s="134"/>
      <c r="G339" s="134"/>
      <c r="H339" s="134"/>
      <c r="I339" s="134"/>
      <c r="J339" s="134"/>
      <c r="K339" s="134"/>
      <c r="L339" s="134" t="str">
        <f>LANGUAGE!$A$83</f>
        <v>EI</v>
      </c>
      <c r="M339" s="134" t="str">
        <f>LANGUAGE!$A$83</f>
        <v>EI</v>
      </c>
      <c r="N339" s="134" t="str">
        <f>LANGUAGE!$A$83</f>
        <v>EI</v>
      </c>
      <c r="O339" s="134" t="str">
        <f>LANGUAGE!$A$83</f>
        <v>EI</v>
      </c>
    </row>
    <row r="340" spans="1:15" x14ac:dyDescent="0.25">
      <c r="A340" s="133"/>
      <c r="B340" s="29"/>
      <c r="C340" s="134"/>
      <c r="D340" s="134"/>
      <c r="E340" s="134"/>
      <c r="F340" s="134"/>
      <c r="G340" s="134"/>
      <c r="H340" s="134"/>
      <c r="I340" s="134"/>
      <c r="J340" s="134"/>
      <c r="K340" s="134"/>
      <c r="L340" s="134" t="str">
        <f>LANGUAGE!$A$83</f>
        <v>EI</v>
      </c>
      <c r="M340" s="134" t="str">
        <f>LANGUAGE!$A$83</f>
        <v>EI</v>
      </c>
      <c r="N340" s="134" t="str">
        <f>LANGUAGE!$A$83</f>
        <v>EI</v>
      </c>
      <c r="O340" s="134" t="str">
        <f>LANGUAGE!$A$83</f>
        <v>EI</v>
      </c>
    </row>
    <row r="341" spans="1:15" x14ac:dyDescent="0.25">
      <c r="A341" s="133"/>
      <c r="B341" s="29"/>
      <c r="C341" s="134"/>
      <c r="D341" s="134"/>
      <c r="E341" s="134"/>
      <c r="F341" s="134"/>
      <c r="G341" s="134"/>
      <c r="H341" s="134"/>
      <c r="I341" s="134"/>
      <c r="J341" s="134"/>
      <c r="K341" s="134"/>
      <c r="L341" s="134" t="str">
        <f>LANGUAGE!$A$83</f>
        <v>EI</v>
      </c>
      <c r="M341" s="134" t="str">
        <f>LANGUAGE!$A$83</f>
        <v>EI</v>
      </c>
      <c r="N341" s="134" t="str">
        <f>LANGUAGE!$A$83</f>
        <v>EI</v>
      </c>
      <c r="O341" s="134" t="str">
        <f>LANGUAGE!$A$83</f>
        <v>EI</v>
      </c>
    </row>
    <row r="342" spans="1:15" x14ac:dyDescent="0.25">
      <c r="A342" s="133"/>
      <c r="B342" s="29"/>
      <c r="C342" s="134"/>
      <c r="D342" s="134"/>
      <c r="E342" s="134"/>
      <c r="F342" s="134"/>
      <c r="G342" s="134"/>
      <c r="H342" s="134"/>
      <c r="I342" s="134"/>
      <c r="J342" s="134"/>
      <c r="K342" s="134"/>
      <c r="L342" s="134" t="str">
        <f>LANGUAGE!$A$83</f>
        <v>EI</v>
      </c>
      <c r="M342" s="134" t="str">
        <f>LANGUAGE!$A$83</f>
        <v>EI</v>
      </c>
      <c r="N342" s="134" t="str">
        <f>LANGUAGE!$A$83</f>
        <v>EI</v>
      </c>
      <c r="O342" s="134" t="str">
        <f>LANGUAGE!$A$83</f>
        <v>EI</v>
      </c>
    </row>
    <row r="343" spans="1:15" x14ac:dyDescent="0.25">
      <c r="A343" s="133"/>
      <c r="B343" s="29"/>
      <c r="C343" s="134"/>
      <c r="D343" s="134"/>
      <c r="E343" s="134"/>
      <c r="F343" s="134"/>
      <c r="G343" s="134"/>
      <c r="H343" s="134"/>
      <c r="I343" s="134"/>
      <c r="J343" s="134"/>
      <c r="K343" s="134"/>
      <c r="L343" s="134" t="str">
        <f>LANGUAGE!$A$83</f>
        <v>EI</v>
      </c>
      <c r="M343" s="134" t="str">
        <f>LANGUAGE!$A$83</f>
        <v>EI</v>
      </c>
      <c r="N343" s="134" t="str">
        <f>LANGUAGE!$A$83</f>
        <v>EI</v>
      </c>
      <c r="O343" s="134" t="str">
        <f>LANGUAGE!$A$83</f>
        <v>EI</v>
      </c>
    </row>
    <row r="344" spans="1:15" x14ac:dyDescent="0.25">
      <c r="A344" s="133"/>
      <c r="B344" s="29"/>
      <c r="C344" s="134"/>
      <c r="D344" s="134"/>
      <c r="E344" s="134"/>
      <c r="F344" s="134"/>
      <c r="G344" s="134"/>
      <c r="H344" s="134"/>
      <c r="I344" s="134"/>
      <c r="J344" s="134"/>
      <c r="K344" s="134"/>
      <c r="L344" s="134" t="str">
        <f>LANGUAGE!$A$83</f>
        <v>EI</v>
      </c>
      <c r="M344" s="134" t="str">
        <f>LANGUAGE!$A$83</f>
        <v>EI</v>
      </c>
      <c r="N344" s="134" t="str">
        <f>LANGUAGE!$A$83</f>
        <v>EI</v>
      </c>
      <c r="O344" s="134" t="str">
        <f>LANGUAGE!$A$83</f>
        <v>EI</v>
      </c>
    </row>
    <row r="345" spans="1:15" x14ac:dyDescent="0.25">
      <c r="A345" s="133"/>
      <c r="B345" s="29"/>
      <c r="C345" s="134"/>
      <c r="D345" s="134"/>
      <c r="E345" s="134"/>
      <c r="F345" s="134"/>
      <c r="G345" s="134"/>
      <c r="H345" s="134"/>
      <c r="I345" s="134"/>
      <c r="J345" s="134"/>
      <c r="K345" s="134"/>
      <c r="L345" s="134" t="str">
        <f>LANGUAGE!$A$83</f>
        <v>EI</v>
      </c>
      <c r="M345" s="134" t="str">
        <f>LANGUAGE!$A$83</f>
        <v>EI</v>
      </c>
      <c r="N345" s="134" t="str">
        <f>LANGUAGE!$A$83</f>
        <v>EI</v>
      </c>
      <c r="O345" s="134" t="str">
        <f>LANGUAGE!$A$83</f>
        <v>EI</v>
      </c>
    </row>
    <row r="346" spans="1:15" x14ac:dyDescent="0.25">
      <c r="A346" s="133"/>
      <c r="B346" s="29"/>
      <c r="C346" s="134"/>
      <c r="D346" s="134"/>
      <c r="E346" s="134"/>
      <c r="F346" s="134"/>
      <c r="G346" s="134"/>
      <c r="H346" s="134"/>
      <c r="I346" s="134"/>
      <c r="J346" s="134"/>
      <c r="K346" s="134"/>
      <c r="L346" s="134" t="str">
        <f>LANGUAGE!$A$83</f>
        <v>EI</v>
      </c>
      <c r="M346" s="134" t="str">
        <f>LANGUAGE!$A$83</f>
        <v>EI</v>
      </c>
      <c r="N346" s="134" t="str">
        <f>LANGUAGE!$A$83</f>
        <v>EI</v>
      </c>
      <c r="O346" s="134" t="str">
        <f>LANGUAGE!$A$83</f>
        <v>EI</v>
      </c>
    </row>
    <row r="347" spans="1:15" x14ac:dyDescent="0.25">
      <c r="A347" s="133"/>
      <c r="B347" s="29"/>
      <c r="C347" s="134"/>
      <c r="D347" s="134"/>
      <c r="E347" s="134"/>
      <c r="F347" s="134"/>
      <c r="G347" s="134"/>
      <c r="H347" s="134"/>
      <c r="I347" s="134"/>
      <c r="J347" s="134"/>
      <c r="K347" s="134"/>
      <c r="L347" s="134" t="str">
        <f>LANGUAGE!$A$83</f>
        <v>EI</v>
      </c>
      <c r="M347" s="134" t="str">
        <f>LANGUAGE!$A$83</f>
        <v>EI</v>
      </c>
      <c r="N347" s="134" t="str">
        <f>LANGUAGE!$A$83</f>
        <v>EI</v>
      </c>
      <c r="O347" s="134" t="str">
        <f>LANGUAGE!$A$83</f>
        <v>EI</v>
      </c>
    </row>
    <row r="348" spans="1:15" x14ac:dyDescent="0.25">
      <c r="A348" s="133"/>
      <c r="B348" s="29"/>
      <c r="C348" s="134"/>
      <c r="D348" s="134"/>
      <c r="E348" s="134"/>
      <c r="F348" s="134"/>
      <c r="G348" s="134"/>
      <c r="H348" s="134"/>
      <c r="I348" s="134"/>
      <c r="J348" s="134"/>
      <c r="K348" s="134"/>
      <c r="L348" s="134" t="str">
        <f>LANGUAGE!$A$83</f>
        <v>EI</v>
      </c>
      <c r="M348" s="134" t="str">
        <f>LANGUAGE!$A$83</f>
        <v>EI</v>
      </c>
      <c r="N348" s="134" t="str">
        <f>LANGUAGE!$A$83</f>
        <v>EI</v>
      </c>
      <c r="O348" s="134" t="str">
        <f>LANGUAGE!$A$83</f>
        <v>EI</v>
      </c>
    </row>
    <row r="349" spans="1:15" x14ac:dyDescent="0.25">
      <c r="A349" s="133"/>
      <c r="B349" s="29"/>
      <c r="C349" s="134"/>
      <c r="D349" s="134"/>
      <c r="E349" s="134"/>
      <c r="F349" s="134"/>
      <c r="G349" s="134"/>
      <c r="H349" s="134"/>
      <c r="I349" s="134"/>
      <c r="J349" s="134"/>
      <c r="K349" s="134"/>
      <c r="L349" s="134" t="str">
        <f>LANGUAGE!$A$83</f>
        <v>EI</v>
      </c>
      <c r="M349" s="134" t="str">
        <f>LANGUAGE!$A$83</f>
        <v>EI</v>
      </c>
      <c r="N349" s="134" t="str">
        <f>LANGUAGE!$A$83</f>
        <v>EI</v>
      </c>
      <c r="O349" s="134" t="str">
        <f>LANGUAGE!$A$83</f>
        <v>EI</v>
      </c>
    </row>
    <row r="350" spans="1:15" x14ac:dyDescent="0.25">
      <c r="A350" s="133"/>
      <c r="B350" s="29"/>
      <c r="C350" s="134"/>
      <c r="D350" s="134"/>
      <c r="E350" s="134"/>
      <c r="F350" s="134"/>
      <c r="G350" s="134"/>
      <c r="H350" s="134"/>
      <c r="I350" s="134"/>
      <c r="J350" s="134"/>
      <c r="K350" s="134"/>
      <c r="L350" s="134" t="str">
        <f>LANGUAGE!$A$83</f>
        <v>EI</v>
      </c>
      <c r="M350" s="134" t="str">
        <f>LANGUAGE!$A$83</f>
        <v>EI</v>
      </c>
      <c r="N350" s="134" t="str">
        <f>LANGUAGE!$A$83</f>
        <v>EI</v>
      </c>
      <c r="O350" s="134" t="str">
        <f>LANGUAGE!$A$83</f>
        <v>EI</v>
      </c>
    </row>
    <row r="351" spans="1:15" x14ac:dyDescent="0.25">
      <c r="A351" s="133"/>
      <c r="B351" s="29"/>
      <c r="C351" s="134"/>
      <c r="D351" s="134"/>
      <c r="E351" s="134"/>
      <c r="F351" s="134"/>
      <c r="G351" s="134"/>
      <c r="H351" s="134"/>
      <c r="I351" s="134"/>
      <c r="J351" s="134"/>
      <c r="K351" s="134"/>
      <c r="L351" s="134" t="str">
        <f>LANGUAGE!$A$83</f>
        <v>EI</v>
      </c>
      <c r="M351" s="134" t="str">
        <f>LANGUAGE!$A$83</f>
        <v>EI</v>
      </c>
      <c r="N351" s="134" t="str">
        <f>LANGUAGE!$A$83</f>
        <v>EI</v>
      </c>
      <c r="O351" s="134" t="str">
        <f>LANGUAGE!$A$83</f>
        <v>EI</v>
      </c>
    </row>
    <row r="352" spans="1:15" x14ac:dyDescent="0.25">
      <c r="A352" s="133"/>
      <c r="B352" s="29"/>
      <c r="C352" s="134"/>
      <c r="D352" s="134"/>
      <c r="E352" s="134"/>
      <c r="F352" s="134"/>
      <c r="G352" s="134"/>
      <c r="H352" s="134"/>
      <c r="I352" s="134"/>
      <c r="J352" s="134"/>
      <c r="K352" s="134"/>
      <c r="L352" s="134" t="str">
        <f>LANGUAGE!$A$83</f>
        <v>EI</v>
      </c>
      <c r="M352" s="134" t="str">
        <f>LANGUAGE!$A$83</f>
        <v>EI</v>
      </c>
      <c r="N352" s="134" t="str">
        <f>LANGUAGE!$A$83</f>
        <v>EI</v>
      </c>
      <c r="O352" s="134" t="str">
        <f>LANGUAGE!$A$83</f>
        <v>EI</v>
      </c>
    </row>
    <row r="353" spans="1:15" x14ac:dyDescent="0.25">
      <c r="A353" s="133"/>
      <c r="B353" s="29"/>
      <c r="C353" s="134"/>
      <c r="D353" s="134"/>
      <c r="E353" s="134"/>
      <c r="F353" s="134"/>
      <c r="G353" s="134"/>
      <c r="H353" s="134"/>
      <c r="I353" s="134"/>
      <c r="J353" s="134"/>
      <c r="K353" s="134"/>
      <c r="L353" s="134" t="str">
        <f>LANGUAGE!$A$83</f>
        <v>EI</v>
      </c>
      <c r="M353" s="134" t="str">
        <f>LANGUAGE!$A$83</f>
        <v>EI</v>
      </c>
      <c r="N353" s="134" t="str">
        <f>LANGUAGE!$A$83</f>
        <v>EI</v>
      </c>
      <c r="O353" s="134" t="str">
        <f>LANGUAGE!$A$83</f>
        <v>EI</v>
      </c>
    </row>
    <row r="354" spans="1:15" x14ac:dyDescent="0.25">
      <c r="A354" s="133"/>
      <c r="B354" s="29"/>
      <c r="C354" s="134"/>
      <c r="D354" s="134"/>
      <c r="E354" s="134"/>
      <c r="F354" s="134"/>
      <c r="G354" s="134"/>
      <c r="H354" s="134"/>
      <c r="I354" s="134"/>
      <c r="J354" s="134"/>
      <c r="K354" s="134"/>
      <c r="L354" s="134" t="str">
        <f>LANGUAGE!$A$83</f>
        <v>EI</v>
      </c>
      <c r="M354" s="134" t="str">
        <f>LANGUAGE!$A$83</f>
        <v>EI</v>
      </c>
      <c r="N354" s="134" t="str">
        <f>LANGUAGE!$A$83</f>
        <v>EI</v>
      </c>
      <c r="O354" s="134" t="str">
        <f>LANGUAGE!$A$83</f>
        <v>EI</v>
      </c>
    </row>
    <row r="355" spans="1:15" x14ac:dyDescent="0.25">
      <c r="A355" s="133"/>
      <c r="B355" s="29"/>
      <c r="C355" s="134"/>
      <c r="D355" s="134"/>
      <c r="E355" s="134"/>
      <c r="F355" s="134"/>
      <c r="G355" s="134"/>
      <c r="H355" s="134"/>
      <c r="I355" s="134"/>
      <c r="J355" s="134"/>
      <c r="K355" s="134"/>
      <c r="L355" s="134" t="str">
        <f>LANGUAGE!$A$83</f>
        <v>EI</v>
      </c>
      <c r="M355" s="134" t="str">
        <f>LANGUAGE!$A$83</f>
        <v>EI</v>
      </c>
      <c r="N355" s="134" t="str">
        <f>LANGUAGE!$A$83</f>
        <v>EI</v>
      </c>
      <c r="O355" s="134" t="str">
        <f>LANGUAGE!$A$83</f>
        <v>EI</v>
      </c>
    </row>
    <row r="356" spans="1:15" x14ac:dyDescent="0.25">
      <c r="A356" s="133"/>
      <c r="B356" s="29"/>
      <c r="C356" s="134"/>
      <c r="D356" s="134"/>
      <c r="E356" s="134"/>
      <c r="F356" s="134"/>
      <c r="G356" s="134"/>
      <c r="H356" s="134"/>
      <c r="I356" s="134"/>
      <c r="J356" s="134"/>
      <c r="K356" s="134"/>
      <c r="L356" s="134" t="str">
        <f>LANGUAGE!$A$83</f>
        <v>EI</v>
      </c>
      <c r="M356" s="134" t="str">
        <f>LANGUAGE!$A$83</f>
        <v>EI</v>
      </c>
      <c r="N356" s="134" t="str">
        <f>LANGUAGE!$A$83</f>
        <v>EI</v>
      </c>
      <c r="O356" s="134" t="str">
        <f>LANGUAGE!$A$83</f>
        <v>EI</v>
      </c>
    </row>
    <row r="357" spans="1:15" x14ac:dyDescent="0.25">
      <c r="A357" s="133"/>
      <c r="B357" s="29"/>
      <c r="C357" s="134"/>
      <c r="D357" s="134"/>
      <c r="E357" s="134"/>
      <c r="F357" s="134"/>
      <c r="G357" s="134"/>
      <c r="H357" s="134"/>
      <c r="I357" s="134"/>
      <c r="J357" s="134"/>
      <c r="K357" s="134"/>
      <c r="L357" s="134" t="str">
        <f>LANGUAGE!$A$83</f>
        <v>EI</v>
      </c>
      <c r="M357" s="134" t="str">
        <f>LANGUAGE!$A$83</f>
        <v>EI</v>
      </c>
      <c r="N357" s="134" t="str">
        <f>LANGUAGE!$A$83</f>
        <v>EI</v>
      </c>
      <c r="O357" s="134" t="str">
        <f>LANGUAGE!$A$83</f>
        <v>EI</v>
      </c>
    </row>
    <row r="358" spans="1:15" x14ac:dyDescent="0.25">
      <c r="A358" s="133"/>
      <c r="B358" s="29"/>
      <c r="C358" s="134"/>
      <c r="D358" s="134"/>
      <c r="E358" s="134"/>
      <c r="F358" s="134"/>
      <c r="G358" s="134"/>
      <c r="H358" s="134"/>
      <c r="I358" s="134"/>
      <c r="J358" s="134"/>
      <c r="K358" s="134"/>
      <c r="L358" s="134" t="str">
        <f>LANGUAGE!$A$83</f>
        <v>EI</v>
      </c>
      <c r="M358" s="134" t="str">
        <f>LANGUAGE!$A$83</f>
        <v>EI</v>
      </c>
      <c r="N358" s="134" t="str">
        <f>LANGUAGE!$A$83</f>
        <v>EI</v>
      </c>
      <c r="O358" s="134" t="str">
        <f>LANGUAGE!$A$83</f>
        <v>EI</v>
      </c>
    </row>
    <row r="359" spans="1:15" x14ac:dyDescent="0.25">
      <c r="A359" s="133"/>
      <c r="B359" s="29"/>
      <c r="C359" s="134"/>
      <c r="D359" s="134"/>
      <c r="E359" s="134"/>
      <c r="F359" s="134"/>
      <c r="G359" s="134"/>
      <c r="H359" s="134"/>
      <c r="I359" s="134"/>
      <c r="J359" s="134"/>
      <c r="K359" s="134"/>
      <c r="L359" s="134" t="str">
        <f>LANGUAGE!$A$83</f>
        <v>EI</v>
      </c>
      <c r="M359" s="134" t="str">
        <f>LANGUAGE!$A$83</f>
        <v>EI</v>
      </c>
      <c r="N359" s="134" t="str">
        <f>LANGUAGE!$A$83</f>
        <v>EI</v>
      </c>
      <c r="O359" s="134" t="str">
        <f>LANGUAGE!$A$83</f>
        <v>EI</v>
      </c>
    </row>
    <row r="360" spans="1:15" x14ac:dyDescent="0.25">
      <c r="A360" s="133"/>
      <c r="B360" s="29"/>
      <c r="C360" s="134"/>
      <c r="D360" s="134"/>
      <c r="E360" s="134"/>
      <c r="F360" s="134"/>
      <c r="G360" s="134"/>
      <c r="H360" s="134"/>
      <c r="I360" s="134"/>
      <c r="J360" s="134"/>
      <c r="K360" s="134"/>
      <c r="L360" s="134" t="str">
        <f>LANGUAGE!$A$83</f>
        <v>EI</v>
      </c>
      <c r="M360" s="134" t="str">
        <f>LANGUAGE!$A$83</f>
        <v>EI</v>
      </c>
      <c r="N360" s="134" t="str">
        <f>LANGUAGE!$A$83</f>
        <v>EI</v>
      </c>
      <c r="O360" s="134" t="str">
        <f>LANGUAGE!$A$83</f>
        <v>EI</v>
      </c>
    </row>
    <row r="361" spans="1:15" x14ac:dyDescent="0.25">
      <c r="A361" s="133"/>
      <c r="B361" s="29"/>
      <c r="C361" s="134"/>
      <c r="D361" s="134"/>
      <c r="E361" s="134"/>
      <c r="F361" s="134"/>
      <c r="G361" s="134"/>
      <c r="H361" s="134"/>
      <c r="I361" s="134"/>
      <c r="J361" s="134"/>
      <c r="K361" s="134"/>
      <c r="L361" s="134" t="str">
        <f>LANGUAGE!$A$83</f>
        <v>EI</v>
      </c>
      <c r="M361" s="134" t="str">
        <f>LANGUAGE!$A$83</f>
        <v>EI</v>
      </c>
      <c r="N361" s="134" t="str">
        <f>LANGUAGE!$A$83</f>
        <v>EI</v>
      </c>
      <c r="O361" s="134" t="str">
        <f>LANGUAGE!$A$83</f>
        <v>EI</v>
      </c>
    </row>
    <row r="362" spans="1:15" x14ac:dyDescent="0.25">
      <c r="A362" s="133"/>
      <c r="B362" s="29"/>
      <c r="C362" s="134"/>
      <c r="D362" s="134"/>
      <c r="E362" s="134"/>
      <c r="F362" s="134"/>
      <c r="G362" s="134"/>
      <c r="H362" s="134"/>
      <c r="I362" s="134"/>
      <c r="J362" s="134"/>
      <c r="K362" s="134"/>
      <c r="L362" s="134" t="str">
        <f>LANGUAGE!$A$83</f>
        <v>EI</v>
      </c>
      <c r="M362" s="134" t="str">
        <f>LANGUAGE!$A$83</f>
        <v>EI</v>
      </c>
      <c r="N362" s="134" t="str">
        <f>LANGUAGE!$A$83</f>
        <v>EI</v>
      </c>
      <c r="O362" s="134" t="str">
        <f>LANGUAGE!$A$83</f>
        <v>EI</v>
      </c>
    </row>
    <row r="363" spans="1:15" x14ac:dyDescent="0.25">
      <c r="A363" s="133"/>
      <c r="B363" s="29"/>
      <c r="C363" s="134"/>
      <c r="D363" s="134"/>
      <c r="E363" s="134"/>
      <c r="F363" s="134"/>
      <c r="G363" s="134"/>
      <c r="H363" s="134"/>
      <c r="I363" s="134"/>
      <c r="J363" s="134"/>
      <c r="K363" s="134"/>
      <c r="L363" s="134" t="str">
        <f>LANGUAGE!$A$83</f>
        <v>EI</v>
      </c>
      <c r="M363" s="134" t="str">
        <f>LANGUAGE!$A$83</f>
        <v>EI</v>
      </c>
      <c r="N363" s="134" t="str">
        <f>LANGUAGE!$A$83</f>
        <v>EI</v>
      </c>
      <c r="O363" s="134" t="str">
        <f>LANGUAGE!$A$83</f>
        <v>EI</v>
      </c>
    </row>
    <row r="364" spans="1:15" x14ac:dyDescent="0.25">
      <c r="A364" s="133"/>
      <c r="B364" s="29"/>
      <c r="C364" s="134"/>
      <c r="D364" s="134"/>
      <c r="E364" s="134"/>
      <c r="F364" s="134"/>
      <c r="G364" s="134"/>
      <c r="H364" s="134"/>
      <c r="I364" s="134"/>
      <c r="J364" s="134"/>
      <c r="K364" s="134"/>
      <c r="L364" s="134" t="str">
        <f>LANGUAGE!$A$83</f>
        <v>EI</v>
      </c>
      <c r="M364" s="134" t="str">
        <f>LANGUAGE!$A$83</f>
        <v>EI</v>
      </c>
      <c r="N364" s="134" t="str">
        <f>LANGUAGE!$A$83</f>
        <v>EI</v>
      </c>
      <c r="O364" s="134" t="str">
        <f>LANGUAGE!$A$83</f>
        <v>EI</v>
      </c>
    </row>
    <row r="365" spans="1:15" x14ac:dyDescent="0.25">
      <c r="A365" s="133"/>
      <c r="B365" s="29"/>
      <c r="C365" s="134"/>
      <c r="D365" s="134"/>
      <c r="E365" s="134"/>
      <c r="F365" s="134"/>
      <c r="G365" s="134"/>
      <c r="H365" s="134"/>
      <c r="I365" s="134"/>
      <c r="J365" s="134"/>
      <c r="K365" s="134"/>
      <c r="L365" s="134" t="str">
        <f>LANGUAGE!$A$83</f>
        <v>EI</v>
      </c>
      <c r="M365" s="134" t="str">
        <f>LANGUAGE!$A$83</f>
        <v>EI</v>
      </c>
      <c r="N365" s="134" t="str">
        <f>LANGUAGE!$A$83</f>
        <v>EI</v>
      </c>
      <c r="O365" s="134" t="str">
        <f>LANGUAGE!$A$83</f>
        <v>EI</v>
      </c>
    </row>
    <row r="366" spans="1:15" x14ac:dyDescent="0.25">
      <c r="A366" s="133"/>
      <c r="B366" s="29"/>
      <c r="C366" s="134"/>
      <c r="D366" s="134"/>
      <c r="E366" s="134"/>
      <c r="F366" s="134"/>
      <c r="G366" s="134"/>
      <c r="H366" s="134"/>
      <c r="I366" s="134"/>
      <c r="J366" s="134"/>
      <c r="K366" s="134"/>
      <c r="L366" s="134" t="str">
        <f>LANGUAGE!$A$83</f>
        <v>EI</v>
      </c>
      <c r="M366" s="134" t="str">
        <f>LANGUAGE!$A$83</f>
        <v>EI</v>
      </c>
      <c r="N366" s="134" t="str">
        <f>LANGUAGE!$A$83</f>
        <v>EI</v>
      </c>
      <c r="O366" s="134" t="str">
        <f>LANGUAGE!$A$83</f>
        <v>EI</v>
      </c>
    </row>
    <row r="367" spans="1:15" x14ac:dyDescent="0.25">
      <c r="A367" s="133"/>
      <c r="B367" s="29"/>
      <c r="C367" s="134"/>
      <c r="D367" s="134"/>
      <c r="E367" s="134"/>
      <c r="F367" s="134"/>
      <c r="G367" s="134"/>
      <c r="H367" s="134"/>
      <c r="I367" s="134"/>
      <c r="J367" s="134"/>
      <c r="K367" s="134"/>
      <c r="L367" s="134" t="str">
        <f>LANGUAGE!$A$83</f>
        <v>EI</v>
      </c>
      <c r="M367" s="134" t="str">
        <f>LANGUAGE!$A$83</f>
        <v>EI</v>
      </c>
      <c r="N367" s="134" t="str">
        <f>LANGUAGE!$A$83</f>
        <v>EI</v>
      </c>
      <c r="O367" s="134" t="str">
        <f>LANGUAGE!$A$83</f>
        <v>EI</v>
      </c>
    </row>
    <row r="368" spans="1:15" x14ac:dyDescent="0.25">
      <c r="A368" s="133"/>
      <c r="B368" s="29"/>
      <c r="C368" s="134"/>
      <c r="D368" s="134"/>
      <c r="E368" s="134"/>
      <c r="F368" s="134"/>
      <c r="G368" s="134"/>
      <c r="H368" s="134"/>
      <c r="I368" s="134"/>
      <c r="J368" s="134"/>
      <c r="K368" s="134"/>
      <c r="L368" s="134" t="str">
        <f>LANGUAGE!$A$83</f>
        <v>EI</v>
      </c>
      <c r="M368" s="134" t="str">
        <f>LANGUAGE!$A$83</f>
        <v>EI</v>
      </c>
      <c r="N368" s="134" t="str">
        <f>LANGUAGE!$A$83</f>
        <v>EI</v>
      </c>
      <c r="O368" s="134" t="str">
        <f>LANGUAGE!$A$83</f>
        <v>EI</v>
      </c>
    </row>
    <row r="369" spans="1:15" x14ac:dyDescent="0.25">
      <c r="A369" s="133"/>
      <c r="B369" s="29"/>
      <c r="C369" s="134"/>
      <c r="D369" s="134"/>
      <c r="E369" s="134"/>
      <c r="F369" s="134"/>
      <c r="G369" s="134"/>
      <c r="H369" s="134"/>
      <c r="I369" s="134"/>
      <c r="J369" s="134"/>
      <c r="K369" s="134"/>
      <c r="L369" s="134" t="str">
        <f>LANGUAGE!$A$83</f>
        <v>EI</v>
      </c>
      <c r="M369" s="134" t="str">
        <f>LANGUAGE!$A$83</f>
        <v>EI</v>
      </c>
      <c r="N369" s="134" t="str">
        <f>LANGUAGE!$A$83</f>
        <v>EI</v>
      </c>
      <c r="O369" s="134" t="str">
        <f>LANGUAGE!$A$83</f>
        <v>EI</v>
      </c>
    </row>
    <row r="370" spans="1:15" x14ac:dyDescent="0.25">
      <c r="A370" s="133"/>
      <c r="B370" s="29"/>
      <c r="C370" s="134"/>
      <c r="D370" s="134"/>
      <c r="E370" s="134"/>
      <c r="F370" s="134"/>
      <c r="G370" s="134"/>
      <c r="H370" s="134"/>
      <c r="I370" s="134"/>
      <c r="J370" s="134"/>
      <c r="K370" s="134"/>
      <c r="L370" s="134" t="str">
        <f>LANGUAGE!$A$83</f>
        <v>EI</v>
      </c>
      <c r="M370" s="134" t="str">
        <f>LANGUAGE!$A$83</f>
        <v>EI</v>
      </c>
      <c r="N370" s="134" t="str">
        <f>LANGUAGE!$A$83</f>
        <v>EI</v>
      </c>
      <c r="O370" s="134" t="str">
        <f>LANGUAGE!$A$83</f>
        <v>EI</v>
      </c>
    </row>
    <row r="371" spans="1:15" x14ac:dyDescent="0.25">
      <c r="A371" s="133"/>
      <c r="B371" s="29"/>
      <c r="C371" s="134"/>
      <c r="D371" s="134"/>
      <c r="E371" s="134"/>
      <c r="F371" s="134"/>
      <c r="G371" s="134"/>
      <c r="H371" s="134"/>
      <c r="I371" s="134"/>
      <c r="J371" s="134"/>
      <c r="K371" s="134"/>
      <c r="L371" s="134" t="str">
        <f>LANGUAGE!$A$83</f>
        <v>EI</v>
      </c>
      <c r="M371" s="134" t="str">
        <f>LANGUAGE!$A$83</f>
        <v>EI</v>
      </c>
      <c r="N371" s="134" t="str">
        <f>LANGUAGE!$A$83</f>
        <v>EI</v>
      </c>
      <c r="O371" s="134" t="str">
        <f>LANGUAGE!$A$83</f>
        <v>EI</v>
      </c>
    </row>
    <row r="372" spans="1:15" x14ac:dyDescent="0.25">
      <c r="A372" s="133"/>
      <c r="B372" s="29"/>
      <c r="C372" s="134"/>
      <c r="D372" s="134"/>
      <c r="E372" s="134"/>
      <c r="F372" s="134"/>
      <c r="G372" s="134"/>
      <c r="H372" s="134"/>
      <c r="I372" s="134"/>
      <c r="J372" s="134"/>
      <c r="K372" s="134"/>
      <c r="L372" s="134" t="str">
        <f>LANGUAGE!$A$83</f>
        <v>EI</v>
      </c>
      <c r="M372" s="134" t="str">
        <f>LANGUAGE!$A$83</f>
        <v>EI</v>
      </c>
      <c r="N372" s="134" t="str">
        <f>LANGUAGE!$A$83</f>
        <v>EI</v>
      </c>
      <c r="O372" s="134" t="str">
        <f>LANGUAGE!$A$83</f>
        <v>EI</v>
      </c>
    </row>
    <row r="373" spans="1:15" x14ac:dyDescent="0.25">
      <c r="A373" s="133"/>
      <c r="B373" s="29"/>
      <c r="C373" s="134"/>
      <c r="D373" s="134"/>
      <c r="E373" s="134"/>
      <c r="F373" s="134"/>
      <c r="G373" s="134"/>
      <c r="H373" s="134"/>
      <c r="I373" s="134"/>
      <c r="J373" s="134"/>
      <c r="K373" s="134"/>
      <c r="L373" s="134" t="str">
        <f>LANGUAGE!$A$83</f>
        <v>EI</v>
      </c>
      <c r="M373" s="134" t="str">
        <f>LANGUAGE!$A$83</f>
        <v>EI</v>
      </c>
      <c r="N373" s="134" t="str">
        <f>LANGUAGE!$A$83</f>
        <v>EI</v>
      </c>
      <c r="O373" s="134" t="str">
        <f>LANGUAGE!$A$83</f>
        <v>EI</v>
      </c>
    </row>
    <row r="374" spans="1:15" x14ac:dyDescent="0.25">
      <c r="A374" s="133"/>
      <c r="B374" s="29"/>
      <c r="C374" s="134"/>
      <c r="D374" s="134"/>
      <c r="E374" s="134"/>
      <c r="F374" s="134"/>
      <c r="G374" s="134"/>
      <c r="H374" s="134"/>
      <c r="I374" s="134"/>
      <c r="J374" s="134"/>
      <c r="K374" s="134"/>
      <c r="L374" s="134" t="str">
        <f>LANGUAGE!$A$83</f>
        <v>EI</v>
      </c>
      <c r="M374" s="134" t="str">
        <f>LANGUAGE!$A$83</f>
        <v>EI</v>
      </c>
      <c r="N374" s="134" t="str">
        <f>LANGUAGE!$A$83</f>
        <v>EI</v>
      </c>
      <c r="O374" s="134" t="str">
        <f>LANGUAGE!$A$83</f>
        <v>EI</v>
      </c>
    </row>
    <row r="375" spans="1:15" x14ac:dyDescent="0.25">
      <c r="A375" s="133"/>
      <c r="B375" s="29"/>
      <c r="C375" s="134"/>
      <c r="D375" s="134"/>
      <c r="E375" s="134"/>
      <c r="F375" s="134"/>
      <c r="G375" s="134"/>
      <c r="H375" s="134"/>
      <c r="I375" s="134"/>
      <c r="J375" s="134"/>
      <c r="K375" s="134"/>
      <c r="L375" s="134" t="str">
        <f>LANGUAGE!$A$83</f>
        <v>EI</v>
      </c>
      <c r="M375" s="134" t="str">
        <f>LANGUAGE!$A$83</f>
        <v>EI</v>
      </c>
      <c r="N375" s="134" t="str">
        <f>LANGUAGE!$A$83</f>
        <v>EI</v>
      </c>
      <c r="O375" s="134" t="str">
        <f>LANGUAGE!$A$83</f>
        <v>EI</v>
      </c>
    </row>
    <row r="376" spans="1:15" x14ac:dyDescent="0.25">
      <c r="A376" s="133"/>
      <c r="B376" s="29"/>
      <c r="C376" s="134"/>
      <c r="D376" s="134"/>
      <c r="E376" s="134"/>
      <c r="F376" s="134"/>
      <c r="G376" s="134"/>
      <c r="H376" s="134"/>
      <c r="I376" s="134"/>
      <c r="J376" s="134"/>
      <c r="K376" s="134"/>
      <c r="L376" s="134" t="str">
        <f>LANGUAGE!$A$83</f>
        <v>EI</v>
      </c>
      <c r="M376" s="134" t="str">
        <f>LANGUAGE!$A$83</f>
        <v>EI</v>
      </c>
      <c r="N376" s="134" t="str">
        <f>LANGUAGE!$A$83</f>
        <v>EI</v>
      </c>
      <c r="O376" s="134" t="str">
        <f>LANGUAGE!$A$83</f>
        <v>EI</v>
      </c>
    </row>
    <row r="377" spans="1:15" x14ac:dyDescent="0.25">
      <c r="A377" s="133"/>
      <c r="B377" s="29"/>
      <c r="C377" s="134"/>
      <c r="D377" s="134"/>
      <c r="E377" s="134"/>
      <c r="F377" s="134"/>
      <c r="G377" s="134"/>
      <c r="H377" s="134"/>
      <c r="I377" s="134"/>
      <c r="J377" s="134"/>
      <c r="K377" s="134"/>
      <c r="L377" s="134" t="str">
        <f>LANGUAGE!$A$83</f>
        <v>EI</v>
      </c>
      <c r="M377" s="134" t="str">
        <f>LANGUAGE!$A$83</f>
        <v>EI</v>
      </c>
      <c r="N377" s="134" t="str">
        <f>LANGUAGE!$A$83</f>
        <v>EI</v>
      </c>
      <c r="O377" s="134" t="str">
        <f>LANGUAGE!$A$83</f>
        <v>EI</v>
      </c>
    </row>
    <row r="378" spans="1:15" x14ac:dyDescent="0.25">
      <c r="A378" s="133"/>
      <c r="B378" s="29"/>
      <c r="C378" s="134"/>
      <c r="D378" s="134"/>
      <c r="E378" s="134"/>
      <c r="F378" s="134"/>
      <c r="G378" s="134"/>
      <c r="H378" s="134"/>
      <c r="I378" s="134"/>
      <c r="J378" s="134"/>
      <c r="K378" s="134"/>
      <c r="L378" s="134" t="str">
        <f>LANGUAGE!$A$83</f>
        <v>EI</v>
      </c>
      <c r="M378" s="134" t="str">
        <f>LANGUAGE!$A$83</f>
        <v>EI</v>
      </c>
      <c r="N378" s="134" t="str">
        <f>LANGUAGE!$A$83</f>
        <v>EI</v>
      </c>
      <c r="O378" s="134" t="str">
        <f>LANGUAGE!$A$83</f>
        <v>EI</v>
      </c>
    </row>
    <row r="379" spans="1:15" x14ac:dyDescent="0.25">
      <c r="A379" s="133"/>
      <c r="B379" s="29"/>
      <c r="C379" s="134"/>
      <c r="D379" s="134"/>
      <c r="E379" s="134"/>
      <c r="F379" s="134"/>
      <c r="G379" s="134"/>
      <c r="H379" s="134"/>
      <c r="I379" s="134"/>
      <c r="J379" s="134"/>
      <c r="K379" s="134"/>
      <c r="L379" s="134" t="str">
        <f>LANGUAGE!$A$83</f>
        <v>EI</v>
      </c>
      <c r="M379" s="134" t="str">
        <f>LANGUAGE!$A$83</f>
        <v>EI</v>
      </c>
      <c r="N379" s="134" t="str">
        <f>LANGUAGE!$A$83</f>
        <v>EI</v>
      </c>
      <c r="O379" s="134" t="str">
        <f>LANGUAGE!$A$83</f>
        <v>EI</v>
      </c>
    </row>
    <row r="380" spans="1:15" x14ac:dyDescent="0.25">
      <c r="A380" s="133"/>
      <c r="B380" s="29"/>
      <c r="C380" s="134"/>
      <c r="D380" s="134"/>
      <c r="E380" s="134"/>
      <c r="F380" s="134"/>
      <c r="G380" s="134"/>
      <c r="H380" s="134"/>
      <c r="I380" s="134"/>
      <c r="J380" s="134"/>
      <c r="K380" s="134"/>
      <c r="L380" s="134" t="str">
        <f>LANGUAGE!$A$83</f>
        <v>EI</v>
      </c>
      <c r="M380" s="134" t="str">
        <f>LANGUAGE!$A$83</f>
        <v>EI</v>
      </c>
      <c r="N380" s="134" t="str">
        <f>LANGUAGE!$A$83</f>
        <v>EI</v>
      </c>
      <c r="O380" s="134" t="str">
        <f>LANGUAGE!$A$83</f>
        <v>EI</v>
      </c>
    </row>
    <row r="381" spans="1:15" x14ac:dyDescent="0.25">
      <c r="A381" s="133"/>
      <c r="B381" s="29"/>
      <c r="C381" s="134"/>
      <c r="D381" s="134"/>
      <c r="E381" s="134"/>
      <c r="F381" s="134"/>
      <c r="G381" s="134"/>
      <c r="H381" s="134"/>
      <c r="I381" s="134"/>
      <c r="J381" s="134"/>
      <c r="K381" s="134"/>
      <c r="L381" s="134" t="str">
        <f>LANGUAGE!$A$83</f>
        <v>EI</v>
      </c>
      <c r="M381" s="134" t="str">
        <f>LANGUAGE!$A$83</f>
        <v>EI</v>
      </c>
      <c r="N381" s="134" t="str">
        <f>LANGUAGE!$A$83</f>
        <v>EI</v>
      </c>
      <c r="O381" s="134" t="str">
        <f>LANGUAGE!$A$83</f>
        <v>EI</v>
      </c>
    </row>
    <row r="382" spans="1:15" x14ac:dyDescent="0.25">
      <c r="A382" s="133"/>
      <c r="B382" s="29"/>
      <c r="C382" s="134"/>
      <c r="D382" s="134"/>
      <c r="E382" s="134"/>
      <c r="F382" s="134"/>
      <c r="G382" s="134"/>
      <c r="H382" s="134"/>
      <c r="I382" s="134"/>
      <c r="J382" s="134"/>
      <c r="K382" s="134"/>
      <c r="L382" s="134" t="str">
        <f>LANGUAGE!$A$83</f>
        <v>EI</v>
      </c>
      <c r="M382" s="134" t="str">
        <f>LANGUAGE!$A$83</f>
        <v>EI</v>
      </c>
      <c r="N382" s="134" t="str">
        <f>LANGUAGE!$A$83</f>
        <v>EI</v>
      </c>
      <c r="O382" s="134" t="str">
        <f>LANGUAGE!$A$83</f>
        <v>EI</v>
      </c>
    </row>
    <row r="383" spans="1:15" x14ac:dyDescent="0.25">
      <c r="A383" s="133"/>
      <c r="B383" s="29"/>
      <c r="C383" s="134"/>
      <c r="D383" s="134"/>
      <c r="E383" s="134"/>
      <c r="F383" s="134"/>
      <c r="G383" s="134"/>
      <c r="H383" s="134"/>
      <c r="I383" s="134"/>
      <c r="J383" s="134"/>
      <c r="K383" s="134"/>
      <c r="L383" s="134" t="str">
        <f>LANGUAGE!$A$83</f>
        <v>EI</v>
      </c>
      <c r="M383" s="134" t="str">
        <f>LANGUAGE!$A$83</f>
        <v>EI</v>
      </c>
      <c r="N383" s="134" t="str">
        <f>LANGUAGE!$A$83</f>
        <v>EI</v>
      </c>
      <c r="O383" s="134" t="str">
        <f>LANGUAGE!$A$83</f>
        <v>EI</v>
      </c>
    </row>
    <row r="384" spans="1:15" x14ac:dyDescent="0.25">
      <c r="A384" s="133"/>
      <c r="B384" s="29"/>
      <c r="C384" s="134"/>
      <c r="D384" s="134"/>
      <c r="E384" s="134"/>
      <c r="F384" s="134"/>
      <c r="G384" s="134"/>
      <c r="H384" s="134"/>
      <c r="I384" s="134"/>
      <c r="J384" s="134"/>
      <c r="K384" s="134"/>
      <c r="L384" s="134" t="str">
        <f>LANGUAGE!$A$83</f>
        <v>EI</v>
      </c>
      <c r="M384" s="134" t="str">
        <f>LANGUAGE!$A$83</f>
        <v>EI</v>
      </c>
      <c r="N384" s="134" t="str">
        <f>LANGUAGE!$A$83</f>
        <v>EI</v>
      </c>
      <c r="O384" s="134" t="str">
        <f>LANGUAGE!$A$83</f>
        <v>EI</v>
      </c>
    </row>
    <row r="385" spans="1:15" x14ac:dyDescent="0.25">
      <c r="A385" s="133"/>
      <c r="B385" s="29"/>
      <c r="C385" s="134"/>
      <c r="D385" s="134"/>
      <c r="E385" s="134"/>
      <c r="F385" s="134"/>
      <c r="G385" s="134"/>
      <c r="H385" s="134"/>
      <c r="I385" s="134"/>
      <c r="J385" s="134"/>
      <c r="K385" s="134"/>
      <c r="L385" s="134" t="str">
        <f>LANGUAGE!$A$83</f>
        <v>EI</v>
      </c>
      <c r="M385" s="134" t="str">
        <f>LANGUAGE!$A$83</f>
        <v>EI</v>
      </c>
      <c r="N385" s="134" t="str">
        <f>LANGUAGE!$A$83</f>
        <v>EI</v>
      </c>
      <c r="O385" s="134" t="str">
        <f>LANGUAGE!$A$83</f>
        <v>EI</v>
      </c>
    </row>
    <row r="386" spans="1:15" x14ac:dyDescent="0.25">
      <c r="A386" s="133"/>
      <c r="B386" s="29"/>
      <c r="C386" s="134"/>
      <c r="D386" s="134"/>
      <c r="E386" s="134"/>
      <c r="F386" s="134"/>
      <c r="G386" s="134"/>
      <c r="H386" s="134"/>
      <c r="I386" s="134"/>
      <c r="J386" s="134"/>
      <c r="K386" s="134"/>
      <c r="L386" s="134" t="str">
        <f>LANGUAGE!$A$83</f>
        <v>EI</v>
      </c>
      <c r="M386" s="134" t="str">
        <f>LANGUAGE!$A$83</f>
        <v>EI</v>
      </c>
      <c r="N386" s="134" t="str">
        <f>LANGUAGE!$A$83</f>
        <v>EI</v>
      </c>
      <c r="O386" s="134" t="str">
        <f>LANGUAGE!$A$83</f>
        <v>EI</v>
      </c>
    </row>
    <row r="387" spans="1:15" x14ac:dyDescent="0.25">
      <c r="A387" s="133"/>
      <c r="B387" s="29"/>
      <c r="C387" s="134"/>
      <c r="D387" s="134"/>
      <c r="E387" s="134"/>
      <c r="F387" s="134"/>
      <c r="G387" s="134"/>
      <c r="H387" s="134"/>
      <c r="I387" s="134"/>
      <c r="J387" s="134"/>
      <c r="K387" s="134"/>
      <c r="L387" s="134" t="str">
        <f>LANGUAGE!$A$83</f>
        <v>EI</v>
      </c>
      <c r="M387" s="134" t="str">
        <f>LANGUAGE!$A$83</f>
        <v>EI</v>
      </c>
      <c r="N387" s="134" t="str">
        <f>LANGUAGE!$A$83</f>
        <v>EI</v>
      </c>
      <c r="O387" s="134" t="str">
        <f>LANGUAGE!$A$83</f>
        <v>EI</v>
      </c>
    </row>
    <row r="388" spans="1:15" x14ac:dyDescent="0.25">
      <c r="A388" s="133"/>
      <c r="B388" s="29"/>
      <c r="C388" s="134"/>
      <c r="D388" s="134"/>
      <c r="E388" s="134"/>
      <c r="F388" s="134"/>
      <c r="G388" s="134"/>
      <c r="H388" s="134"/>
      <c r="I388" s="134"/>
      <c r="J388" s="134"/>
      <c r="K388" s="134"/>
      <c r="L388" s="134" t="str">
        <f>LANGUAGE!$A$83</f>
        <v>EI</v>
      </c>
      <c r="M388" s="134" t="str">
        <f>LANGUAGE!$A$83</f>
        <v>EI</v>
      </c>
      <c r="N388" s="134" t="str">
        <f>LANGUAGE!$A$83</f>
        <v>EI</v>
      </c>
      <c r="O388" s="134" t="str">
        <f>LANGUAGE!$A$83</f>
        <v>EI</v>
      </c>
    </row>
    <row r="389" spans="1:15" x14ac:dyDescent="0.25">
      <c r="A389" s="133"/>
      <c r="B389" s="29"/>
      <c r="C389" s="134"/>
      <c r="D389" s="134"/>
      <c r="E389" s="134"/>
      <c r="F389" s="134"/>
      <c r="G389" s="134"/>
      <c r="H389" s="134"/>
      <c r="I389" s="134"/>
      <c r="J389" s="134"/>
      <c r="K389" s="134"/>
      <c r="L389" s="134" t="str">
        <f>LANGUAGE!$A$83</f>
        <v>EI</v>
      </c>
      <c r="M389" s="134" t="str">
        <f>LANGUAGE!$A$83</f>
        <v>EI</v>
      </c>
      <c r="N389" s="134" t="str">
        <f>LANGUAGE!$A$83</f>
        <v>EI</v>
      </c>
      <c r="O389" s="134" t="str">
        <f>LANGUAGE!$A$83</f>
        <v>EI</v>
      </c>
    </row>
    <row r="390" spans="1:15" x14ac:dyDescent="0.25">
      <c r="A390" s="133"/>
      <c r="B390" s="29"/>
      <c r="C390" s="134"/>
      <c r="D390" s="134"/>
      <c r="E390" s="134"/>
      <c r="F390" s="134"/>
      <c r="G390" s="134"/>
      <c r="H390" s="134"/>
      <c r="I390" s="134"/>
      <c r="J390" s="134"/>
      <c r="K390" s="134"/>
      <c r="L390" s="134" t="str">
        <f>LANGUAGE!$A$83</f>
        <v>EI</v>
      </c>
      <c r="M390" s="134" t="str">
        <f>LANGUAGE!$A$83</f>
        <v>EI</v>
      </c>
      <c r="N390" s="134" t="str">
        <f>LANGUAGE!$A$83</f>
        <v>EI</v>
      </c>
      <c r="O390" s="134" t="str">
        <f>LANGUAGE!$A$83</f>
        <v>EI</v>
      </c>
    </row>
    <row r="391" spans="1:15" x14ac:dyDescent="0.25">
      <c r="A391" s="133"/>
      <c r="B391" s="29"/>
      <c r="C391" s="134"/>
      <c r="D391" s="134"/>
      <c r="E391" s="134"/>
      <c r="F391" s="134"/>
      <c r="G391" s="134"/>
      <c r="H391" s="134"/>
      <c r="I391" s="134"/>
      <c r="J391" s="134"/>
      <c r="K391" s="134"/>
      <c r="L391" s="134" t="str">
        <f>LANGUAGE!$A$83</f>
        <v>EI</v>
      </c>
      <c r="M391" s="134" t="str">
        <f>LANGUAGE!$A$83</f>
        <v>EI</v>
      </c>
      <c r="N391" s="134" t="str">
        <f>LANGUAGE!$A$83</f>
        <v>EI</v>
      </c>
      <c r="O391" s="134" t="str">
        <f>LANGUAGE!$A$83</f>
        <v>EI</v>
      </c>
    </row>
    <row r="392" spans="1:15" x14ac:dyDescent="0.25">
      <c r="A392" s="133"/>
      <c r="B392" s="29"/>
      <c r="C392" s="134"/>
      <c r="D392" s="134"/>
      <c r="E392" s="134"/>
      <c r="F392" s="134"/>
      <c r="G392" s="134"/>
      <c r="H392" s="134"/>
      <c r="I392" s="134"/>
      <c r="J392" s="134"/>
      <c r="K392" s="134"/>
      <c r="L392" s="134" t="str">
        <f>LANGUAGE!$A$83</f>
        <v>EI</v>
      </c>
      <c r="M392" s="134" t="str">
        <f>LANGUAGE!$A$83</f>
        <v>EI</v>
      </c>
      <c r="N392" s="134" t="str">
        <f>LANGUAGE!$A$83</f>
        <v>EI</v>
      </c>
      <c r="O392" s="134" t="str">
        <f>LANGUAGE!$A$83</f>
        <v>EI</v>
      </c>
    </row>
    <row r="393" spans="1:15" x14ac:dyDescent="0.25">
      <c r="A393" s="133"/>
      <c r="B393" s="29"/>
      <c r="C393" s="134"/>
      <c r="D393" s="134"/>
      <c r="E393" s="134"/>
      <c r="F393" s="134"/>
      <c r="G393" s="134"/>
      <c r="H393" s="134"/>
      <c r="I393" s="134"/>
      <c r="J393" s="134"/>
      <c r="K393" s="134"/>
      <c r="L393" s="134" t="str">
        <f>LANGUAGE!$A$83</f>
        <v>EI</v>
      </c>
      <c r="M393" s="134" t="str">
        <f>LANGUAGE!$A$83</f>
        <v>EI</v>
      </c>
      <c r="N393" s="134" t="str">
        <f>LANGUAGE!$A$83</f>
        <v>EI</v>
      </c>
      <c r="O393" s="134" t="str">
        <f>LANGUAGE!$A$83</f>
        <v>EI</v>
      </c>
    </row>
    <row r="394" spans="1:15" x14ac:dyDescent="0.25">
      <c r="A394" s="133"/>
      <c r="B394" s="29"/>
      <c r="C394" s="134"/>
      <c r="D394" s="134"/>
      <c r="E394" s="134"/>
      <c r="F394" s="134"/>
      <c r="G394" s="134"/>
      <c r="H394" s="134"/>
      <c r="I394" s="134"/>
      <c r="J394" s="134"/>
      <c r="K394" s="134"/>
      <c r="L394" s="134" t="str">
        <f>LANGUAGE!$A$83</f>
        <v>EI</v>
      </c>
      <c r="M394" s="134" t="str">
        <f>LANGUAGE!$A$83</f>
        <v>EI</v>
      </c>
      <c r="N394" s="134" t="str">
        <f>LANGUAGE!$A$83</f>
        <v>EI</v>
      </c>
      <c r="O394" s="134" t="str">
        <f>LANGUAGE!$A$83</f>
        <v>EI</v>
      </c>
    </row>
    <row r="395" spans="1:15" x14ac:dyDescent="0.25">
      <c r="A395" s="133"/>
      <c r="B395" s="29"/>
      <c r="C395" s="134"/>
      <c r="D395" s="134"/>
      <c r="E395" s="134"/>
      <c r="F395" s="134"/>
      <c r="G395" s="134"/>
      <c r="H395" s="134"/>
      <c r="I395" s="134"/>
      <c r="J395" s="134"/>
      <c r="K395" s="134"/>
      <c r="L395" s="134" t="str">
        <f>LANGUAGE!$A$83</f>
        <v>EI</v>
      </c>
      <c r="M395" s="134" t="str">
        <f>LANGUAGE!$A$83</f>
        <v>EI</v>
      </c>
      <c r="N395" s="134" t="str">
        <f>LANGUAGE!$A$83</f>
        <v>EI</v>
      </c>
      <c r="O395" s="134" t="str">
        <f>LANGUAGE!$A$83</f>
        <v>EI</v>
      </c>
    </row>
    <row r="396" spans="1:15" x14ac:dyDescent="0.25">
      <c r="A396" s="133"/>
      <c r="B396" s="29"/>
      <c r="C396" s="134"/>
      <c r="D396" s="134"/>
      <c r="E396" s="134"/>
      <c r="F396" s="134"/>
      <c r="G396" s="134"/>
      <c r="H396" s="134"/>
      <c r="I396" s="134"/>
      <c r="J396" s="134"/>
      <c r="K396" s="134"/>
      <c r="L396" s="134" t="str">
        <f>LANGUAGE!$A$83</f>
        <v>EI</v>
      </c>
      <c r="M396" s="134" t="str">
        <f>LANGUAGE!$A$83</f>
        <v>EI</v>
      </c>
      <c r="N396" s="134" t="str">
        <f>LANGUAGE!$A$83</f>
        <v>EI</v>
      </c>
      <c r="O396" s="134" t="str">
        <f>LANGUAGE!$A$83</f>
        <v>EI</v>
      </c>
    </row>
    <row r="397" spans="1:15" x14ac:dyDescent="0.25">
      <c r="A397" s="133"/>
      <c r="B397" s="29"/>
      <c r="C397" s="134"/>
      <c r="D397" s="134"/>
      <c r="E397" s="134"/>
      <c r="F397" s="134"/>
      <c r="G397" s="134"/>
      <c r="H397" s="134"/>
      <c r="I397" s="134"/>
      <c r="J397" s="134"/>
      <c r="K397" s="134"/>
      <c r="L397" s="134" t="str">
        <f>LANGUAGE!$A$83</f>
        <v>EI</v>
      </c>
      <c r="M397" s="134" t="str">
        <f>LANGUAGE!$A$83</f>
        <v>EI</v>
      </c>
      <c r="N397" s="134" t="str">
        <f>LANGUAGE!$A$83</f>
        <v>EI</v>
      </c>
      <c r="O397" s="134" t="str">
        <f>LANGUAGE!$A$83</f>
        <v>EI</v>
      </c>
    </row>
    <row r="398" spans="1:15" x14ac:dyDescent="0.25">
      <c r="A398" s="133"/>
      <c r="B398" s="29"/>
      <c r="C398" s="134"/>
      <c r="D398" s="134"/>
      <c r="E398" s="134"/>
      <c r="F398" s="134"/>
      <c r="G398" s="134"/>
      <c r="H398" s="134"/>
      <c r="I398" s="134"/>
      <c r="J398" s="134"/>
      <c r="K398" s="134"/>
      <c r="L398" s="134" t="str">
        <f>LANGUAGE!$A$83</f>
        <v>EI</v>
      </c>
      <c r="M398" s="134" t="str">
        <f>LANGUAGE!$A$83</f>
        <v>EI</v>
      </c>
      <c r="N398" s="134" t="str">
        <f>LANGUAGE!$A$83</f>
        <v>EI</v>
      </c>
      <c r="O398" s="134" t="str">
        <f>LANGUAGE!$A$83</f>
        <v>EI</v>
      </c>
    </row>
    <row r="399" spans="1:15" x14ac:dyDescent="0.25">
      <c r="A399" s="133"/>
      <c r="B399" s="29"/>
      <c r="C399" s="134"/>
      <c r="D399" s="134"/>
      <c r="E399" s="134"/>
      <c r="F399" s="134"/>
      <c r="G399" s="134"/>
      <c r="H399" s="134"/>
      <c r="I399" s="134"/>
      <c r="J399" s="134"/>
      <c r="K399" s="134"/>
      <c r="L399" s="134" t="str">
        <f>LANGUAGE!$A$83</f>
        <v>EI</v>
      </c>
      <c r="M399" s="134" t="str">
        <f>LANGUAGE!$A$83</f>
        <v>EI</v>
      </c>
      <c r="N399" s="134" t="str">
        <f>LANGUAGE!$A$83</f>
        <v>EI</v>
      </c>
      <c r="O399" s="134" t="str">
        <f>LANGUAGE!$A$83</f>
        <v>EI</v>
      </c>
    </row>
    <row r="400" spans="1:15" x14ac:dyDescent="0.25">
      <c r="A400" s="133"/>
      <c r="B400" s="29"/>
      <c r="C400" s="134"/>
      <c r="D400" s="134"/>
      <c r="E400" s="134"/>
      <c r="F400" s="134"/>
      <c r="G400" s="134"/>
      <c r="H400" s="134"/>
      <c r="I400" s="134"/>
      <c r="J400" s="134"/>
      <c r="K400" s="134"/>
      <c r="L400" s="134" t="str">
        <f>LANGUAGE!$A$83</f>
        <v>EI</v>
      </c>
      <c r="M400" s="134" t="str">
        <f>LANGUAGE!$A$83</f>
        <v>EI</v>
      </c>
      <c r="N400" s="134" t="str">
        <f>LANGUAGE!$A$83</f>
        <v>EI</v>
      </c>
      <c r="O400" s="134" t="str">
        <f>LANGUAGE!$A$83</f>
        <v>EI</v>
      </c>
    </row>
    <row r="401" spans="1:15" x14ac:dyDescent="0.25">
      <c r="A401" s="133"/>
      <c r="B401" s="29"/>
      <c r="C401" s="134"/>
      <c r="D401" s="134"/>
      <c r="E401" s="134"/>
      <c r="F401" s="134"/>
      <c r="G401" s="134"/>
      <c r="H401" s="134"/>
      <c r="I401" s="134"/>
      <c r="J401" s="134"/>
      <c r="K401" s="134"/>
      <c r="L401" s="134" t="str">
        <f>LANGUAGE!$A$83</f>
        <v>EI</v>
      </c>
      <c r="M401" s="134" t="str">
        <f>LANGUAGE!$A$83</f>
        <v>EI</v>
      </c>
      <c r="N401" s="134" t="str">
        <f>LANGUAGE!$A$83</f>
        <v>EI</v>
      </c>
      <c r="O401" s="134" t="str">
        <f>LANGUAGE!$A$83</f>
        <v>EI</v>
      </c>
    </row>
    <row r="402" spans="1:15" x14ac:dyDescent="0.25">
      <c r="A402" s="133"/>
      <c r="B402" s="29"/>
      <c r="C402" s="134"/>
      <c r="D402" s="134"/>
      <c r="E402" s="134"/>
      <c r="F402" s="134"/>
      <c r="G402" s="134"/>
      <c r="H402" s="134"/>
      <c r="I402" s="134"/>
      <c r="J402" s="134"/>
      <c r="K402" s="134"/>
      <c r="L402" s="134" t="str">
        <f>LANGUAGE!$A$83</f>
        <v>EI</v>
      </c>
      <c r="M402" s="134" t="str">
        <f>LANGUAGE!$A$83</f>
        <v>EI</v>
      </c>
      <c r="N402" s="134" t="str">
        <f>LANGUAGE!$A$83</f>
        <v>EI</v>
      </c>
      <c r="O402" s="134" t="str">
        <f>LANGUAGE!$A$83</f>
        <v>EI</v>
      </c>
    </row>
    <row r="403" spans="1:15" x14ac:dyDescent="0.25">
      <c r="A403" s="133"/>
      <c r="B403" s="29"/>
      <c r="C403" s="134"/>
      <c r="D403" s="134"/>
      <c r="E403" s="134"/>
      <c r="F403" s="134"/>
      <c r="G403" s="134"/>
      <c r="H403" s="134"/>
      <c r="I403" s="134"/>
      <c r="J403" s="134"/>
      <c r="K403" s="134"/>
      <c r="L403" s="134" t="str">
        <f>LANGUAGE!$A$83</f>
        <v>EI</v>
      </c>
      <c r="M403" s="134" t="str">
        <f>LANGUAGE!$A$83</f>
        <v>EI</v>
      </c>
      <c r="N403" s="134" t="str">
        <f>LANGUAGE!$A$83</f>
        <v>EI</v>
      </c>
      <c r="O403" s="134" t="str">
        <f>LANGUAGE!$A$83</f>
        <v>EI</v>
      </c>
    </row>
    <row r="404" spans="1:15" x14ac:dyDescent="0.25">
      <c r="A404" s="133"/>
      <c r="B404" s="29"/>
      <c r="C404" s="134"/>
      <c r="D404" s="134"/>
      <c r="E404" s="134"/>
      <c r="F404" s="134"/>
      <c r="G404" s="134"/>
      <c r="H404" s="134"/>
      <c r="I404" s="134"/>
      <c r="J404" s="134"/>
      <c r="K404" s="134"/>
      <c r="L404" s="134" t="str">
        <f>LANGUAGE!$A$83</f>
        <v>EI</v>
      </c>
      <c r="M404" s="134" t="str">
        <f>LANGUAGE!$A$83</f>
        <v>EI</v>
      </c>
      <c r="N404" s="134" t="str">
        <f>LANGUAGE!$A$83</f>
        <v>EI</v>
      </c>
      <c r="O404" s="134" t="str">
        <f>LANGUAGE!$A$83</f>
        <v>EI</v>
      </c>
    </row>
    <row r="405" spans="1:15" x14ac:dyDescent="0.25">
      <c r="A405" s="133"/>
      <c r="B405" s="29"/>
      <c r="C405" s="134"/>
      <c r="D405" s="134"/>
      <c r="E405" s="134"/>
      <c r="F405" s="134"/>
      <c r="G405" s="134"/>
      <c r="H405" s="134"/>
      <c r="I405" s="134"/>
      <c r="J405" s="134"/>
      <c r="K405" s="134"/>
      <c r="L405" s="134" t="str">
        <f>LANGUAGE!$A$83</f>
        <v>EI</v>
      </c>
      <c r="M405" s="134" t="str">
        <f>LANGUAGE!$A$83</f>
        <v>EI</v>
      </c>
      <c r="N405" s="134" t="str">
        <f>LANGUAGE!$A$83</f>
        <v>EI</v>
      </c>
      <c r="O405" s="134" t="str">
        <f>LANGUAGE!$A$83</f>
        <v>EI</v>
      </c>
    </row>
    <row r="406" spans="1:15" x14ac:dyDescent="0.25">
      <c r="A406" s="133"/>
      <c r="B406" s="29"/>
      <c r="C406" s="134"/>
      <c r="D406" s="134"/>
      <c r="E406" s="134"/>
      <c r="F406" s="134"/>
      <c r="G406" s="134"/>
      <c r="H406" s="134"/>
      <c r="I406" s="134"/>
      <c r="J406" s="134"/>
      <c r="K406" s="134"/>
      <c r="L406" s="134" t="str">
        <f>LANGUAGE!$A$83</f>
        <v>EI</v>
      </c>
      <c r="M406" s="134" t="str">
        <f>LANGUAGE!$A$83</f>
        <v>EI</v>
      </c>
      <c r="N406" s="134" t="str">
        <f>LANGUAGE!$A$83</f>
        <v>EI</v>
      </c>
      <c r="O406" s="134" t="str">
        <f>LANGUAGE!$A$83</f>
        <v>EI</v>
      </c>
    </row>
    <row r="407" spans="1:15" x14ac:dyDescent="0.25">
      <c r="A407" s="133"/>
      <c r="B407" s="29"/>
      <c r="C407" s="134"/>
      <c r="D407" s="134"/>
      <c r="E407" s="134"/>
      <c r="F407" s="134"/>
      <c r="G407" s="134"/>
      <c r="H407" s="134"/>
      <c r="I407" s="134"/>
      <c r="J407" s="134"/>
      <c r="K407" s="134"/>
      <c r="L407" s="134" t="str">
        <f>LANGUAGE!$A$83</f>
        <v>EI</v>
      </c>
      <c r="M407" s="134" t="str">
        <f>LANGUAGE!$A$83</f>
        <v>EI</v>
      </c>
      <c r="N407" s="134" t="str">
        <f>LANGUAGE!$A$83</f>
        <v>EI</v>
      </c>
      <c r="O407" s="134" t="str">
        <f>LANGUAGE!$A$83</f>
        <v>EI</v>
      </c>
    </row>
    <row r="408" spans="1:15" x14ac:dyDescent="0.25">
      <c r="A408" s="133"/>
      <c r="B408" s="29"/>
      <c r="C408" s="134"/>
      <c r="D408" s="134"/>
      <c r="E408" s="134"/>
      <c r="F408" s="134"/>
      <c r="G408" s="134"/>
      <c r="H408" s="134"/>
      <c r="I408" s="134"/>
      <c r="J408" s="134"/>
      <c r="K408" s="134"/>
      <c r="L408" s="134" t="str">
        <f>LANGUAGE!$A$83</f>
        <v>EI</v>
      </c>
      <c r="M408" s="134" t="str">
        <f>LANGUAGE!$A$83</f>
        <v>EI</v>
      </c>
      <c r="N408" s="134" t="str">
        <f>LANGUAGE!$A$83</f>
        <v>EI</v>
      </c>
      <c r="O408" s="134" t="str">
        <f>LANGUAGE!$A$83</f>
        <v>EI</v>
      </c>
    </row>
    <row r="409" spans="1:15" x14ac:dyDescent="0.25">
      <c r="A409" s="133"/>
      <c r="B409" s="29"/>
      <c r="C409" s="134"/>
      <c r="D409" s="134"/>
      <c r="E409" s="134"/>
      <c r="F409" s="134"/>
      <c r="G409" s="134"/>
      <c r="H409" s="134"/>
      <c r="I409" s="134"/>
      <c r="J409" s="134"/>
      <c r="K409" s="134"/>
      <c r="L409" s="134" t="str">
        <f>LANGUAGE!$A$83</f>
        <v>EI</v>
      </c>
      <c r="M409" s="134" t="str">
        <f>LANGUAGE!$A$83</f>
        <v>EI</v>
      </c>
      <c r="N409" s="134" t="str">
        <f>LANGUAGE!$A$83</f>
        <v>EI</v>
      </c>
      <c r="O409" s="134" t="str">
        <f>LANGUAGE!$A$83</f>
        <v>EI</v>
      </c>
    </row>
    <row r="410" spans="1:15" x14ac:dyDescent="0.25">
      <c r="A410" s="133"/>
      <c r="B410" s="29"/>
      <c r="C410" s="134"/>
      <c r="D410" s="134"/>
      <c r="E410" s="134"/>
      <c r="F410" s="134"/>
      <c r="G410" s="134"/>
      <c r="H410" s="134"/>
      <c r="I410" s="134"/>
      <c r="J410" s="134"/>
      <c r="K410" s="134"/>
      <c r="L410" s="134" t="str">
        <f>LANGUAGE!$A$83</f>
        <v>EI</v>
      </c>
      <c r="M410" s="134" t="str">
        <f>LANGUAGE!$A$83</f>
        <v>EI</v>
      </c>
      <c r="N410" s="134" t="str">
        <f>LANGUAGE!$A$83</f>
        <v>EI</v>
      </c>
      <c r="O410" s="134" t="str">
        <f>LANGUAGE!$A$83</f>
        <v>EI</v>
      </c>
    </row>
    <row r="411" spans="1:15" x14ac:dyDescent="0.25">
      <c r="A411" s="133"/>
      <c r="B411" s="29"/>
      <c r="C411" s="134"/>
      <c r="D411" s="134"/>
      <c r="E411" s="134"/>
      <c r="F411" s="134"/>
      <c r="G411" s="134"/>
      <c r="H411" s="134"/>
      <c r="I411" s="134"/>
      <c r="J411" s="134"/>
      <c r="K411" s="134"/>
      <c r="L411" s="134" t="str">
        <f>LANGUAGE!$A$83</f>
        <v>EI</v>
      </c>
      <c r="M411" s="134" t="str">
        <f>LANGUAGE!$A$83</f>
        <v>EI</v>
      </c>
      <c r="N411" s="134" t="str">
        <f>LANGUAGE!$A$83</f>
        <v>EI</v>
      </c>
      <c r="O411" s="134" t="str">
        <f>LANGUAGE!$A$83</f>
        <v>EI</v>
      </c>
    </row>
    <row r="412" spans="1:15" x14ac:dyDescent="0.25">
      <c r="A412" s="133"/>
      <c r="B412" s="29"/>
      <c r="C412" s="134"/>
      <c r="D412" s="134"/>
      <c r="E412" s="134"/>
      <c r="F412" s="134"/>
      <c r="G412" s="134"/>
      <c r="H412" s="134"/>
      <c r="I412" s="134"/>
      <c r="J412" s="134"/>
      <c r="K412" s="134"/>
      <c r="L412" s="134" t="str">
        <f>LANGUAGE!$A$83</f>
        <v>EI</v>
      </c>
      <c r="M412" s="134" t="str">
        <f>LANGUAGE!$A$83</f>
        <v>EI</v>
      </c>
      <c r="N412" s="134" t="str">
        <f>LANGUAGE!$A$83</f>
        <v>EI</v>
      </c>
      <c r="O412" s="134" t="str">
        <f>LANGUAGE!$A$83</f>
        <v>EI</v>
      </c>
    </row>
    <row r="413" spans="1:15" x14ac:dyDescent="0.25">
      <c r="A413" s="133"/>
      <c r="B413" s="29"/>
      <c r="C413" s="134"/>
      <c r="D413" s="134"/>
      <c r="E413" s="134"/>
      <c r="F413" s="134"/>
      <c r="G413" s="134"/>
      <c r="H413" s="134"/>
      <c r="I413" s="134"/>
      <c r="J413" s="134"/>
      <c r="K413" s="134"/>
      <c r="L413" s="134" t="str">
        <f>LANGUAGE!$A$83</f>
        <v>EI</v>
      </c>
      <c r="M413" s="134" t="str">
        <f>LANGUAGE!$A$83</f>
        <v>EI</v>
      </c>
      <c r="N413" s="134" t="str">
        <f>LANGUAGE!$A$83</f>
        <v>EI</v>
      </c>
      <c r="O413" s="134" t="str">
        <f>LANGUAGE!$A$83</f>
        <v>EI</v>
      </c>
    </row>
    <row r="414" spans="1:15" x14ac:dyDescent="0.25">
      <c r="A414" s="133"/>
      <c r="B414" s="29"/>
      <c r="C414" s="134"/>
      <c r="D414" s="134"/>
      <c r="E414" s="134"/>
      <c r="F414" s="134"/>
      <c r="G414" s="134"/>
      <c r="H414" s="134"/>
      <c r="I414" s="134"/>
      <c r="J414" s="134"/>
      <c r="K414" s="134"/>
      <c r="L414" s="134" t="str">
        <f>LANGUAGE!$A$83</f>
        <v>EI</v>
      </c>
      <c r="M414" s="134" t="str">
        <f>LANGUAGE!$A$83</f>
        <v>EI</v>
      </c>
      <c r="N414" s="134" t="str">
        <f>LANGUAGE!$A$83</f>
        <v>EI</v>
      </c>
      <c r="O414" s="134" t="str">
        <f>LANGUAGE!$A$83</f>
        <v>EI</v>
      </c>
    </row>
    <row r="415" spans="1:15" x14ac:dyDescent="0.25">
      <c r="A415" s="133"/>
      <c r="B415" s="29"/>
      <c r="C415" s="134"/>
      <c r="D415" s="134"/>
      <c r="E415" s="134"/>
      <c r="F415" s="134"/>
      <c r="G415" s="134"/>
      <c r="H415" s="134"/>
      <c r="I415" s="134"/>
      <c r="J415" s="134"/>
      <c r="K415" s="134"/>
      <c r="L415" s="134" t="str">
        <f>LANGUAGE!$A$83</f>
        <v>EI</v>
      </c>
      <c r="M415" s="134" t="str">
        <f>LANGUAGE!$A$83</f>
        <v>EI</v>
      </c>
      <c r="N415" s="134" t="str">
        <f>LANGUAGE!$A$83</f>
        <v>EI</v>
      </c>
      <c r="O415" s="134" t="str">
        <f>LANGUAGE!$A$83</f>
        <v>EI</v>
      </c>
    </row>
    <row r="416" spans="1:15" x14ac:dyDescent="0.25">
      <c r="A416" s="133"/>
      <c r="B416" s="29"/>
      <c r="C416" s="134"/>
      <c r="D416" s="134"/>
      <c r="E416" s="134"/>
      <c r="F416" s="134"/>
      <c r="G416" s="134"/>
      <c r="H416" s="134"/>
      <c r="I416" s="134"/>
      <c r="J416" s="134"/>
      <c r="K416" s="134"/>
      <c r="L416" s="134" t="str">
        <f>LANGUAGE!$A$83</f>
        <v>EI</v>
      </c>
      <c r="M416" s="134" t="str">
        <f>LANGUAGE!$A$83</f>
        <v>EI</v>
      </c>
      <c r="N416" s="134" t="str">
        <f>LANGUAGE!$A$83</f>
        <v>EI</v>
      </c>
      <c r="O416" s="134" t="str">
        <f>LANGUAGE!$A$83</f>
        <v>EI</v>
      </c>
    </row>
    <row r="417" spans="1:15" x14ac:dyDescent="0.25">
      <c r="A417" s="133"/>
      <c r="B417" s="29"/>
      <c r="C417" s="134"/>
      <c r="D417" s="134"/>
      <c r="E417" s="134"/>
      <c r="F417" s="134"/>
      <c r="G417" s="134"/>
      <c r="H417" s="134"/>
      <c r="I417" s="134"/>
      <c r="J417" s="134"/>
      <c r="K417" s="134"/>
      <c r="L417" s="134" t="str">
        <f>LANGUAGE!$A$83</f>
        <v>EI</v>
      </c>
      <c r="M417" s="134" t="str">
        <f>LANGUAGE!$A$83</f>
        <v>EI</v>
      </c>
      <c r="N417" s="134" t="str">
        <f>LANGUAGE!$A$83</f>
        <v>EI</v>
      </c>
      <c r="O417" s="134" t="str">
        <f>LANGUAGE!$A$83</f>
        <v>EI</v>
      </c>
    </row>
    <row r="418" spans="1:15" x14ac:dyDescent="0.25">
      <c r="A418" s="133"/>
      <c r="B418" s="29"/>
      <c r="C418" s="134"/>
      <c r="D418" s="134"/>
      <c r="E418" s="134"/>
      <c r="F418" s="134"/>
      <c r="G418" s="134"/>
      <c r="H418" s="134"/>
      <c r="I418" s="134"/>
      <c r="J418" s="134"/>
      <c r="K418" s="134"/>
      <c r="L418" s="134" t="str">
        <f>LANGUAGE!$A$83</f>
        <v>EI</v>
      </c>
      <c r="M418" s="134" t="str">
        <f>LANGUAGE!$A$83</f>
        <v>EI</v>
      </c>
      <c r="N418" s="134" t="str">
        <f>LANGUAGE!$A$83</f>
        <v>EI</v>
      </c>
      <c r="O418" s="134" t="str">
        <f>LANGUAGE!$A$83</f>
        <v>EI</v>
      </c>
    </row>
    <row r="419" spans="1:15" x14ac:dyDescent="0.25">
      <c r="A419" s="133"/>
      <c r="B419" s="29"/>
      <c r="C419" s="134"/>
      <c r="D419" s="134"/>
      <c r="E419" s="134"/>
      <c r="F419" s="134"/>
      <c r="G419" s="134"/>
      <c r="H419" s="134"/>
      <c r="I419" s="134"/>
      <c r="J419" s="134"/>
      <c r="K419" s="134"/>
      <c r="L419" s="134" t="str">
        <f>LANGUAGE!$A$83</f>
        <v>EI</v>
      </c>
      <c r="M419" s="134" t="str">
        <f>LANGUAGE!$A$83</f>
        <v>EI</v>
      </c>
      <c r="N419" s="134" t="str">
        <f>LANGUAGE!$A$83</f>
        <v>EI</v>
      </c>
      <c r="O419" s="134" t="str">
        <f>LANGUAGE!$A$83</f>
        <v>EI</v>
      </c>
    </row>
    <row r="420" spans="1:15" x14ac:dyDescent="0.25">
      <c r="A420" s="133"/>
      <c r="B420" s="29"/>
      <c r="C420" s="134"/>
      <c r="D420" s="134"/>
      <c r="E420" s="134"/>
      <c r="F420" s="134"/>
      <c r="G420" s="134"/>
      <c r="H420" s="134"/>
      <c r="I420" s="134"/>
      <c r="J420" s="134"/>
      <c r="K420" s="134"/>
      <c r="L420" s="134" t="str">
        <f>LANGUAGE!$A$83</f>
        <v>EI</v>
      </c>
      <c r="M420" s="134" t="str">
        <f>LANGUAGE!$A$83</f>
        <v>EI</v>
      </c>
      <c r="N420" s="134" t="str">
        <f>LANGUAGE!$A$83</f>
        <v>EI</v>
      </c>
      <c r="O420" s="134" t="str">
        <f>LANGUAGE!$A$83</f>
        <v>EI</v>
      </c>
    </row>
    <row r="421" spans="1:15" x14ac:dyDescent="0.25">
      <c r="A421" s="133"/>
      <c r="B421" s="29"/>
      <c r="C421" s="134"/>
      <c r="D421" s="134"/>
      <c r="E421" s="134"/>
      <c r="F421" s="134"/>
      <c r="G421" s="134"/>
      <c r="H421" s="134"/>
      <c r="I421" s="134"/>
      <c r="J421" s="134"/>
      <c r="K421" s="134"/>
      <c r="L421" s="134" t="str">
        <f>LANGUAGE!$A$83</f>
        <v>EI</v>
      </c>
      <c r="M421" s="134" t="str">
        <f>LANGUAGE!$A$83</f>
        <v>EI</v>
      </c>
      <c r="N421" s="134" t="str">
        <f>LANGUAGE!$A$83</f>
        <v>EI</v>
      </c>
      <c r="O421" s="134" t="str">
        <f>LANGUAGE!$A$83</f>
        <v>EI</v>
      </c>
    </row>
    <row r="422" spans="1:15" x14ac:dyDescent="0.25">
      <c r="A422" s="133"/>
      <c r="B422" s="29"/>
      <c r="C422" s="134"/>
      <c r="D422" s="134"/>
      <c r="E422" s="134"/>
      <c r="F422" s="134"/>
      <c r="G422" s="134"/>
      <c r="H422" s="134"/>
      <c r="I422" s="134"/>
      <c r="J422" s="134"/>
      <c r="K422" s="134"/>
      <c r="L422" s="134" t="str">
        <f>LANGUAGE!$A$83</f>
        <v>EI</v>
      </c>
      <c r="M422" s="134" t="str">
        <f>LANGUAGE!$A$83</f>
        <v>EI</v>
      </c>
      <c r="N422" s="134" t="str">
        <f>LANGUAGE!$A$83</f>
        <v>EI</v>
      </c>
      <c r="O422" s="134" t="str">
        <f>LANGUAGE!$A$83</f>
        <v>EI</v>
      </c>
    </row>
    <row r="423" spans="1:15" x14ac:dyDescent="0.25">
      <c r="A423" s="133"/>
      <c r="B423" s="29"/>
      <c r="C423" s="134"/>
      <c r="D423" s="134"/>
      <c r="E423" s="134"/>
      <c r="F423" s="134"/>
      <c r="G423" s="134"/>
      <c r="H423" s="134"/>
      <c r="I423" s="134"/>
      <c r="J423" s="134"/>
      <c r="K423" s="134"/>
      <c r="L423" s="134" t="str">
        <f>LANGUAGE!$A$83</f>
        <v>EI</v>
      </c>
      <c r="M423" s="134" t="str">
        <f>LANGUAGE!$A$83</f>
        <v>EI</v>
      </c>
      <c r="N423" s="134" t="str">
        <f>LANGUAGE!$A$83</f>
        <v>EI</v>
      </c>
      <c r="O423" s="134" t="str">
        <f>LANGUAGE!$A$83</f>
        <v>EI</v>
      </c>
    </row>
    <row r="424" spans="1:15" x14ac:dyDescent="0.25">
      <c r="A424" s="133"/>
      <c r="B424" s="29"/>
      <c r="C424" s="134"/>
      <c r="D424" s="134"/>
      <c r="E424" s="134"/>
      <c r="F424" s="134"/>
      <c r="G424" s="134"/>
      <c r="H424" s="134"/>
      <c r="I424" s="134"/>
      <c r="J424" s="134"/>
      <c r="K424" s="134"/>
      <c r="L424" s="134" t="str">
        <f>LANGUAGE!$A$83</f>
        <v>EI</v>
      </c>
      <c r="M424" s="134" t="str">
        <f>LANGUAGE!$A$83</f>
        <v>EI</v>
      </c>
      <c r="N424" s="134" t="str">
        <f>LANGUAGE!$A$83</f>
        <v>EI</v>
      </c>
      <c r="O424" s="134" t="str">
        <f>LANGUAGE!$A$83</f>
        <v>EI</v>
      </c>
    </row>
    <row r="425" spans="1:15" x14ac:dyDescent="0.25">
      <c r="A425" s="133"/>
      <c r="B425" s="29"/>
      <c r="C425" s="134"/>
      <c r="D425" s="134"/>
      <c r="E425" s="134"/>
      <c r="F425" s="134"/>
      <c r="G425" s="134"/>
      <c r="H425" s="134"/>
      <c r="I425" s="134"/>
      <c r="J425" s="134"/>
      <c r="K425" s="134"/>
      <c r="L425" s="134" t="str">
        <f>LANGUAGE!$A$83</f>
        <v>EI</v>
      </c>
      <c r="M425" s="134" t="str">
        <f>LANGUAGE!$A$83</f>
        <v>EI</v>
      </c>
      <c r="N425" s="134" t="str">
        <f>LANGUAGE!$A$83</f>
        <v>EI</v>
      </c>
      <c r="O425" s="134" t="str">
        <f>LANGUAGE!$A$83</f>
        <v>EI</v>
      </c>
    </row>
    <row r="426" spans="1:15" x14ac:dyDescent="0.25">
      <c r="A426" s="133"/>
      <c r="B426" s="29"/>
      <c r="C426" s="134"/>
      <c r="D426" s="134"/>
      <c r="E426" s="134"/>
      <c r="F426" s="134"/>
      <c r="G426" s="134"/>
      <c r="H426" s="134"/>
      <c r="I426" s="134"/>
      <c r="J426" s="134"/>
      <c r="K426" s="134"/>
      <c r="L426" s="134" t="str">
        <f>LANGUAGE!$A$83</f>
        <v>EI</v>
      </c>
      <c r="M426" s="134" t="str">
        <f>LANGUAGE!$A$83</f>
        <v>EI</v>
      </c>
      <c r="N426" s="134" t="str">
        <f>LANGUAGE!$A$83</f>
        <v>EI</v>
      </c>
      <c r="O426" s="134" t="str">
        <f>LANGUAGE!$A$83</f>
        <v>EI</v>
      </c>
    </row>
    <row r="427" spans="1:15" x14ac:dyDescent="0.25">
      <c r="A427" s="133"/>
      <c r="B427" s="29"/>
      <c r="C427" s="134"/>
      <c r="D427" s="134"/>
      <c r="E427" s="134"/>
      <c r="F427" s="134"/>
      <c r="G427" s="134"/>
      <c r="H427" s="134"/>
      <c r="I427" s="134"/>
      <c r="J427" s="134"/>
      <c r="K427" s="134"/>
      <c r="L427" s="134" t="str">
        <f>LANGUAGE!$A$83</f>
        <v>EI</v>
      </c>
      <c r="M427" s="134" t="str">
        <f>LANGUAGE!$A$83</f>
        <v>EI</v>
      </c>
      <c r="N427" s="134" t="str">
        <f>LANGUAGE!$A$83</f>
        <v>EI</v>
      </c>
      <c r="O427" s="134" t="str">
        <f>LANGUAGE!$A$83</f>
        <v>EI</v>
      </c>
    </row>
    <row r="428" spans="1:15" x14ac:dyDescent="0.25">
      <c r="A428" s="133"/>
      <c r="B428" s="29"/>
      <c r="C428" s="134"/>
      <c r="D428" s="134"/>
      <c r="E428" s="134"/>
      <c r="F428" s="134"/>
      <c r="G428" s="134"/>
      <c r="H428" s="134"/>
      <c r="I428" s="134"/>
      <c r="J428" s="134"/>
      <c r="K428" s="134"/>
      <c r="L428" s="134" t="str">
        <f>LANGUAGE!$A$83</f>
        <v>EI</v>
      </c>
      <c r="M428" s="134" t="str">
        <f>LANGUAGE!$A$83</f>
        <v>EI</v>
      </c>
      <c r="N428" s="134" t="str">
        <f>LANGUAGE!$A$83</f>
        <v>EI</v>
      </c>
      <c r="O428" s="134" t="str">
        <f>LANGUAGE!$A$83</f>
        <v>EI</v>
      </c>
    </row>
    <row r="429" spans="1:15" x14ac:dyDescent="0.25">
      <c r="A429" s="133"/>
      <c r="B429" s="29"/>
      <c r="C429" s="134"/>
      <c r="D429" s="134"/>
      <c r="E429" s="134"/>
      <c r="F429" s="134"/>
      <c r="G429" s="134"/>
      <c r="H429" s="134"/>
      <c r="I429" s="134"/>
      <c r="J429" s="134"/>
      <c r="K429" s="134"/>
      <c r="L429" s="134" t="str">
        <f>LANGUAGE!$A$83</f>
        <v>EI</v>
      </c>
      <c r="M429" s="134" t="str">
        <f>LANGUAGE!$A$83</f>
        <v>EI</v>
      </c>
      <c r="N429" s="134" t="str">
        <f>LANGUAGE!$A$83</f>
        <v>EI</v>
      </c>
      <c r="O429" s="134" t="str">
        <f>LANGUAGE!$A$83</f>
        <v>EI</v>
      </c>
    </row>
    <row r="430" spans="1:15" x14ac:dyDescent="0.25">
      <c r="A430" s="133"/>
      <c r="B430" s="29"/>
      <c r="C430" s="134"/>
      <c r="D430" s="134"/>
      <c r="E430" s="134"/>
      <c r="F430" s="134"/>
      <c r="G430" s="134"/>
      <c r="H430" s="134"/>
      <c r="I430" s="134"/>
      <c r="J430" s="134"/>
      <c r="K430" s="134"/>
      <c r="L430" s="134" t="str">
        <f>LANGUAGE!$A$83</f>
        <v>EI</v>
      </c>
      <c r="M430" s="134" t="str">
        <f>LANGUAGE!$A$83</f>
        <v>EI</v>
      </c>
      <c r="N430" s="134" t="str">
        <f>LANGUAGE!$A$83</f>
        <v>EI</v>
      </c>
      <c r="O430" s="134" t="str">
        <f>LANGUAGE!$A$83</f>
        <v>EI</v>
      </c>
    </row>
    <row r="431" spans="1:15" x14ac:dyDescent="0.25">
      <c r="A431" s="133"/>
      <c r="B431" s="29"/>
      <c r="C431" s="134"/>
      <c r="D431" s="134"/>
      <c r="E431" s="134"/>
      <c r="F431" s="134"/>
      <c r="G431" s="134"/>
      <c r="H431" s="134"/>
      <c r="I431" s="134"/>
      <c r="J431" s="134"/>
      <c r="K431" s="134"/>
      <c r="L431" s="134" t="str">
        <f>LANGUAGE!$A$83</f>
        <v>EI</v>
      </c>
      <c r="M431" s="134" t="str">
        <f>LANGUAGE!$A$83</f>
        <v>EI</v>
      </c>
      <c r="N431" s="134" t="str">
        <f>LANGUAGE!$A$83</f>
        <v>EI</v>
      </c>
      <c r="O431" s="134" t="str">
        <f>LANGUAGE!$A$83</f>
        <v>EI</v>
      </c>
    </row>
    <row r="432" spans="1:15" x14ac:dyDescent="0.25">
      <c r="A432" s="133"/>
      <c r="B432" s="29"/>
      <c r="C432" s="134"/>
      <c r="D432" s="134"/>
      <c r="E432" s="134"/>
      <c r="F432" s="134"/>
      <c r="G432" s="134"/>
      <c r="H432" s="134"/>
      <c r="I432" s="134"/>
      <c r="J432" s="134"/>
      <c r="K432" s="134"/>
      <c r="L432" s="134" t="str">
        <f>LANGUAGE!$A$83</f>
        <v>EI</v>
      </c>
      <c r="M432" s="134" t="str">
        <f>LANGUAGE!$A$83</f>
        <v>EI</v>
      </c>
      <c r="N432" s="134" t="str">
        <f>LANGUAGE!$A$83</f>
        <v>EI</v>
      </c>
      <c r="O432" s="134" t="str">
        <f>LANGUAGE!$A$83</f>
        <v>EI</v>
      </c>
    </row>
    <row r="433" spans="1:15" x14ac:dyDescent="0.25">
      <c r="A433" s="133"/>
      <c r="B433" s="29"/>
      <c r="C433" s="134"/>
      <c r="D433" s="134"/>
      <c r="E433" s="134"/>
      <c r="F433" s="134"/>
      <c r="G433" s="134"/>
      <c r="H433" s="134"/>
      <c r="I433" s="134"/>
      <c r="J433" s="134"/>
      <c r="K433" s="134"/>
      <c r="L433" s="134" t="str">
        <f>LANGUAGE!$A$83</f>
        <v>EI</v>
      </c>
      <c r="M433" s="134" t="str">
        <f>LANGUAGE!$A$83</f>
        <v>EI</v>
      </c>
      <c r="N433" s="134" t="str">
        <f>LANGUAGE!$A$83</f>
        <v>EI</v>
      </c>
      <c r="O433" s="134" t="str">
        <f>LANGUAGE!$A$83</f>
        <v>EI</v>
      </c>
    </row>
    <row r="434" spans="1:15" x14ac:dyDescent="0.25">
      <c r="A434" s="133"/>
      <c r="B434" s="29"/>
      <c r="C434" s="134"/>
      <c r="D434" s="134"/>
      <c r="E434" s="134"/>
      <c r="F434" s="134"/>
      <c r="G434" s="134"/>
      <c r="H434" s="134"/>
      <c r="I434" s="134"/>
      <c r="J434" s="134"/>
      <c r="K434" s="134"/>
      <c r="L434" s="134" t="str">
        <f>LANGUAGE!$A$83</f>
        <v>EI</v>
      </c>
      <c r="M434" s="134" t="str">
        <f>LANGUAGE!$A$83</f>
        <v>EI</v>
      </c>
      <c r="N434" s="134" t="str">
        <f>LANGUAGE!$A$83</f>
        <v>EI</v>
      </c>
      <c r="O434" s="134" t="str">
        <f>LANGUAGE!$A$83</f>
        <v>EI</v>
      </c>
    </row>
    <row r="435" spans="1:15" x14ac:dyDescent="0.25">
      <c r="A435" s="133"/>
      <c r="B435" s="29"/>
      <c r="C435" s="134"/>
      <c r="D435" s="134"/>
      <c r="E435" s="134"/>
      <c r="F435" s="134"/>
      <c r="G435" s="134"/>
      <c r="H435" s="134"/>
      <c r="I435" s="134"/>
      <c r="J435" s="134"/>
      <c r="K435" s="134"/>
      <c r="L435" s="134" t="str">
        <f>LANGUAGE!$A$83</f>
        <v>EI</v>
      </c>
      <c r="M435" s="134" t="str">
        <f>LANGUAGE!$A$83</f>
        <v>EI</v>
      </c>
      <c r="N435" s="134" t="str">
        <f>LANGUAGE!$A$83</f>
        <v>EI</v>
      </c>
      <c r="O435" s="134" t="str">
        <f>LANGUAGE!$A$83</f>
        <v>EI</v>
      </c>
    </row>
    <row r="436" spans="1:15" x14ac:dyDescent="0.25">
      <c r="A436" s="133"/>
      <c r="B436" s="29"/>
      <c r="C436" s="134"/>
      <c r="D436" s="134"/>
      <c r="E436" s="134"/>
      <c r="F436" s="134"/>
      <c r="G436" s="134"/>
      <c r="H436" s="134"/>
      <c r="I436" s="134"/>
      <c r="J436" s="134"/>
      <c r="K436" s="134"/>
      <c r="L436" s="134" t="str">
        <f>LANGUAGE!$A$83</f>
        <v>EI</v>
      </c>
      <c r="M436" s="134" t="str">
        <f>LANGUAGE!$A$83</f>
        <v>EI</v>
      </c>
      <c r="N436" s="134" t="str">
        <f>LANGUAGE!$A$83</f>
        <v>EI</v>
      </c>
      <c r="O436" s="134" t="str">
        <f>LANGUAGE!$A$83</f>
        <v>EI</v>
      </c>
    </row>
    <row r="437" spans="1:15" x14ac:dyDescent="0.25">
      <c r="A437" s="133"/>
      <c r="B437" s="29"/>
      <c r="C437" s="134"/>
      <c r="D437" s="134"/>
      <c r="E437" s="134"/>
      <c r="F437" s="134"/>
      <c r="G437" s="134"/>
      <c r="H437" s="134"/>
      <c r="I437" s="134"/>
      <c r="J437" s="134"/>
      <c r="K437" s="134"/>
      <c r="L437" s="134" t="str">
        <f>LANGUAGE!$A$83</f>
        <v>EI</v>
      </c>
      <c r="M437" s="134" t="str">
        <f>LANGUAGE!$A$83</f>
        <v>EI</v>
      </c>
      <c r="N437" s="134" t="str">
        <f>LANGUAGE!$A$83</f>
        <v>EI</v>
      </c>
      <c r="O437" s="134" t="str">
        <f>LANGUAGE!$A$83</f>
        <v>EI</v>
      </c>
    </row>
    <row r="438" spans="1:15" x14ac:dyDescent="0.25">
      <c r="A438" s="133"/>
      <c r="B438" s="29"/>
      <c r="C438" s="134"/>
      <c r="D438" s="134"/>
      <c r="E438" s="134"/>
      <c r="F438" s="134"/>
      <c r="G438" s="134"/>
      <c r="H438" s="134"/>
      <c r="I438" s="134"/>
      <c r="J438" s="134"/>
      <c r="K438" s="134"/>
      <c r="L438" s="134" t="str">
        <f>LANGUAGE!$A$83</f>
        <v>EI</v>
      </c>
      <c r="M438" s="134" t="str">
        <f>LANGUAGE!$A$83</f>
        <v>EI</v>
      </c>
      <c r="N438" s="134" t="str">
        <f>LANGUAGE!$A$83</f>
        <v>EI</v>
      </c>
      <c r="O438" s="134" t="str">
        <f>LANGUAGE!$A$83</f>
        <v>EI</v>
      </c>
    </row>
    <row r="439" spans="1:15" x14ac:dyDescent="0.25">
      <c r="A439" s="133"/>
      <c r="B439" s="29"/>
      <c r="C439" s="134"/>
      <c r="D439" s="134"/>
      <c r="E439" s="134"/>
      <c r="F439" s="134"/>
      <c r="G439" s="134"/>
      <c r="H439" s="134"/>
      <c r="I439" s="134"/>
      <c r="J439" s="134"/>
      <c r="K439" s="134"/>
      <c r="L439" s="134" t="str">
        <f>LANGUAGE!$A$83</f>
        <v>EI</v>
      </c>
      <c r="M439" s="134" t="str">
        <f>LANGUAGE!$A$83</f>
        <v>EI</v>
      </c>
      <c r="N439" s="134" t="str">
        <f>LANGUAGE!$A$83</f>
        <v>EI</v>
      </c>
      <c r="O439" s="134" t="str">
        <f>LANGUAGE!$A$83</f>
        <v>EI</v>
      </c>
    </row>
    <row r="440" spans="1:15" x14ac:dyDescent="0.25">
      <c r="A440" s="133"/>
      <c r="B440" s="29"/>
      <c r="C440" s="134"/>
      <c r="D440" s="134"/>
      <c r="E440" s="134"/>
      <c r="F440" s="134"/>
      <c r="G440" s="134"/>
      <c r="H440" s="134"/>
      <c r="I440" s="134"/>
      <c r="J440" s="134"/>
      <c r="K440" s="134"/>
      <c r="L440" s="134" t="str">
        <f>LANGUAGE!$A$83</f>
        <v>EI</v>
      </c>
      <c r="M440" s="134" t="str">
        <f>LANGUAGE!$A$83</f>
        <v>EI</v>
      </c>
      <c r="N440" s="134" t="str">
        <f>LANGUAGE!$A$83</f>
        <v>EI</v>
      </c>
      <c r="O440" s="134" t="str">
        <f>LANGUAGE!$A$83</f>
        <v>EI</v>
      </c>
    </row>
    <row r="441" spans="1:15" x14ac:dyDescent="0.25">
      <c r="A441" s="133"/>
      <c r="B441" s="29"/>
      <c r="C441" s="134"/>
      <c r="D441" s="134"/>
      <c r="E441" s="134"/>
      <c r="F441" s="134"/>
      <c r="G441" s="134"/>
      <c r="H441" s="134"/>
      <c r="I441" s="134"/>
      <c r="J441" s="134"/>
      <c r="K441" s="134"/>
      <c r="L441" s="134" t="str">
        <f>LANGUAGE!$A$83</f>
        <v>EI</v>
      </c>
      <c r="M441" s="134" t="str">
        <f>LANGUAGE!$A$83</f>
        <v>EI</v>
      </c>
      <c r="N441" s="134" t="str">
        <f>LANGUAGE!$A$83</f>
        <v>EI</v>
      </c>
      <c r="O441" s="134" t="str">
        <f>LANGUAGE!$A$83</f>
        <v>EI</v>
      </c>
    </row>
    <row r="442" spans="1:15" x14ac:dyDescent="0.25">
      <c r="A442" s="133"/>
      <c r="B442" s="29"/>
      <c r="C442" s="134"/>
      <c r="D442" s="134"/>
      <c r="E442" s="134"/>
      <c r="F442" s="134"/>
      <c r="G442" s="134"/>
      <c r="H442" s="134"/>
      <c r="I442" s="134"/>
      <c r="J442" s="134"/>
      <c r="K442" s="134"/>
      <c r="L442" s="134" t="str">
        <f>LANGUAGE!$A$83</f>
        <v>EI</v>
      </c>
      <c r="M442" s="134" t="str">
        <f>LANGUAGE!$A$83</f>
        <v>EI</v>
      </c>
      <c r="N442" s="134" t="str">
        <f>LANGUAGE!$A$83</f>
        <v>EI</v>
      </c>
      <c r="O442" s="134" t="str">
        <f>LANGUAGE!$A$83</f>
        <v>EI</v>
      </c>
    </row>
    <row r="443" spans="1:15" x14ac:dyDescent="0.25">
      <c r="A443" s="133"/>
      <c r="B443" s="29"/>
      <c r="C443" s="134"/>
      <c r="D443" s="134"/>
      <c r="E443" s="134"/>
      <c r="F443" s="134"/>
      <c r="G443" s="134"/>
      <c r="H443" s="134"/>
      <c r="I443" s="134"/>
      <c r="J443" s="134"/>
      <c r="K443" s="134"/>
      <c r="L443" s="134" t="str">
        <f>LANGUAGE!$A$83</f>
        <v>EI</v>
      </c>
      <c r="M443" s="134" t="str">
        <f>LANGUAGE!$A$83</f>
        <v>EI</v>
      </c>
      <c r="N443" s="134" t="str">
        <f>LANGUAGE!$A$83</f>
        <v>EI</v>
      </c>
      <c r="O443" s="134" t="str">
        <f>LANGUAGE!$A$83</f>
        <v>EI</v>
      </c>
    </row>
    <row r="444" spans="1:15" x14ac:dyDescent="0.25">
      <c r="A444" s="133"/>
      <c r="B444" s="29"/>
      <c r="C444" s="134"/>
      <c r="D444" s="134"/>
      <c r="E444" s="134"/>
      <c r="F444" s="134"/>
      <c r="G444" s="134"/>
      <c r="H444" s="134"/>
      <c r="I444" s="134"/>
      <c r="J444" s="134"/>
      <c r="K444" s="134"/>
      <c r="L444" s="134" t="str">
        <f>LANGUAGE!$A$83</f>
        <v>EI</v>
      </c>
      <c r="M444" s="134" t="str">
        <f>LANGUAGE!$A$83</f>
        <v>EI</v>
      </c>
      <c r="N444" s="134" t="str">
        <f>LANGUAGE!$A$83</f>
        <v>EI</v>
      </c>
      <c r="O444" s="134" t="str">
        <f>LANGUAGE!$A$83</f>
        <v>EI</v>
      </c>
    </row>
    <row r="445" spans="1:15" x14ac:dyDescent="0.25">
      <c r="A445" s="133"/>
      <c r="B445" s="29"/>
      <c r="C445" s="134"/>
      <c r="D445" s="134"/>
      <c r="E445" s="134"/>
      <c r="F445" s="134"/>
      <c r="G445" s="134"/>
      <c r="H445" s="134"/>
      <c r="I445" s="134"/>
      <c r="J445" s="134"/>
      <c r="K445" s="134"/>
      <c r="L445" s="134" t="str">
        <f>LANGUAGE!$A$83</f>
        <v>EI</v>
      </c>
      <c r="M445" s="134" t="str">
        <f>LANGUAGE!$A$83</f>
        <v>EI</v>
      </c>
      <c r="N445" s="134" t="str">
        <f>LANGUAGE!$A$83</f>
        <v>EI</v>
      </c>
      <c r="O445" s="134" t="str">
        <f>LANGUAGE!$A$83</f>
        <v>EI</v>
      </c>
    </row>
    <row r="446" spans="1:15" x14ac:dyDescent="0.25">
      <c r="A446" s="133"/>
      <c r="B446" s="29"/>
      <c r="C446" s="134"/>
      <c r="D446" s="134"/>
      <c r="E446" s="134"/>
      <c r="F446" s="134"/>
      <c r="G446" s="134"/>
      <c r="H446" s="134"/>
      <c r="I446" s="134"/>
      <c r="J446" s="134"/>
      <c r="K446" s="134"/>
      <c r="L446" s="134" t="str">
        <f>LANGUAGE!$A$83</f>
        <v>EI</v>
      </c>
      <c r="M446" s="134" t="str">
        <f>LANGUAGE!$A$83</f>
        <v>EI</v>
      </c>
      <c r="N446" s="134" t="str">
        <f>LANGUAGE!$A$83</f>
        <v>EI</v>
      </c>
      <c r="O446" s="134" t="str">
        <f>LANGUAGE!$A$83</f>
        <v>EI</v>
      </c>
    </row>
    <row r="447" spans="1:15" x14ac:dyDescent="0.25">
      <c r="A447" s="133"/>
      <c r="B447" s="29"/>
      <c r="C447" s="134"/>
      <c r="D447" s="134"/>
      <c r="E447" s="134"/>
      <c r="F447" s="134"/>
      <c r="G447" s="134"/>
      <c r="H447" s="134"/>
      <c r="I447" s="134"/>
      <c r="J447" s="134"/>
      <c r="K447" s="134"/>
      <c r="L447" s="134" t="str">
        <f>LANGUAGE!$A$83</f>
        <v>EI</v>
      </c>
      <c r="M447" s="134" t="str">
        <f>LANGUAGE!$A$83</f>
        <v>EI</v>
      </c>
      <c r="N447" s="134" t="str">
        <f>LANGUAGE!$A$83</f>
        <v>EI</v>
      </c>
      <c r="O447" s="134" t="str">
        <f>LANGUAGE!$A$83</f>
        <v>EI</v>
      </c>
    </row>
    <row r="448" spans="1:15" x14ac:dyDescent="0.25">
      <c r="A448" s="133"/>
      <c r="B448" s="29"/>
      <c r="C448" s="134"/>
      <c r="D448" s="134"/>
      <c r="E448" s="134"/>
      <c r="F448" s="134"/>
      <c r="G448" s="134"/>
      <c r="H448" s="134"/>
      <c r="I448" s="134"/>
      <c r="J448" s="134"/>
      <c r="K448" s="134"/>
      <c r="L448" s="134" t="str">
        <f>LANGUAGE!$A$83</f>
        <v>EI</v>
      </c>
      <c r="M448" s="134" t="str">
        <f>LANGUAGE!$A$83</f>
        <v>EI</v>
      </c>
      <c r="N448" s="134" t="str">
        <f>LANGUAGE!$A$83</f>
        <v>EI</v>
      </c>
      <c r="O448" s="134" t="str">
        <f>LANGUAGE!$A$83</f>
        <v>EI</v>
      </c>
    </row>
    <row r="449" spans="1:15" x14ac:dyDescent="0.25">
      <c r="A449" s="133"/>
      <c r="B449" s="29"/>
      <c r="C449" s="134"/>
      <c r="D449" s="134"/>
      <c r="E449" s="134"/>
      <c r="F449" s="134"/>
      <c r="G449" s="134"/>
      <c r="H449" s="134"/>
      <c r="I449" s="134"/>
      <c r="J449" s="134"/>
      <c r="K449" s="134"/>
      <c r="L449" s="134" t="str">
        <f>LANGUAGE!$A$83</f>
        <v>EI</v>
      </c>
      <c r="M449" s="134" t="str">
        <f>LANGUAGE!$A$83</f>
        <v>EI</v>
      </c>
      <c r="N449" s="134" t="str">
        <f>LANGUAGE!$A$83</f>
        <v>EI</v>
      </c>
      <c r="O449" s="134" t="str">
        <f>LANGUAGE!$A$83</f>
        <v>EI</v>
      </c>
    </row>
    <row r="450" spans="1:15" x14ac:dyDescent="0.25">
      <c r="A450" s="133"/>
      <c r="B450" s="29"/>
      <c r="C450" s="134"/>
      <c r="D450" s="134"/>
      <c r="E450" s="134"/>
      <c r="F450" s="134"/>
      <c r="G450" s="134"/>
      <c r="H450" s="134"/>
      <c r="I450" s="134"/>
      <c r="J450" s="134"/>
      <c r="K450" s="134"/>
      <c r="L450" s="134" t="str">
        <f>LANGUAGE!$A$83</f>
        <v>EI</v>
      </c>
      <c r="M450" s="134" t="str">
        <f>LANGUAGE!$A$83</f>
        <v>EI</v>
      </c>
      <c r="N450" s="134" t="str">
        <f>LANGUAGE!$A$83</f>
        <v>EI</v>
      </c>
      <c r="O450" s="134" t="str">
        <f>LANGUAGE!$A$83</f>
        <v>EI</v>
      </c>
    </row>
    <row r="451" spans="1:15" x14ac:dyDescent="0.25">
      <c r="A451" s="133"/>
      <c r="B451" s="29"/>
      <c r="C451" s="134"/>
      <c r="D451" s="134"/>
      <c r="E451" s="134"/>
      <c r="F451" s="134"/>
      <c r="G451" s="134"/>
      <c r="H451" s="134"/>
      <c r="I451" s="134"/>
      <c r="J451" s="134"/>
      <c r="K451" s="134"/>
      <c r="L451" s="134" t="str">
        <f>LANGUAGE!$A$83</f>
        <v>EI</v>
      </c>
      <c r="M451" s="134" t="str">
        <f>LANGUAGE!$A$83</f>
        <v>EI</v>
      </c>
      <c r="N451" s="134" t="str">
        <f>LANGUAGE!$A$83</f>
        <v>EI</v>
      </c>
      <c r="O451" s="134" t="str">
        <f>LANGUAGE!$A$83</f>
        <v>EI</v>
      </c>
    </row>
    <row r="452" spans="1:15" x14ac:dyDescent="0.25">
      <c r="A452" s="133"/>
      <c r="B452" s="29"/>
      <c r="C452" s="134"/>
      <c r="D452" s="134"/>
      <c r="E452" s="134"/>
      <c r="F452" s="134"/>
      <c r="G452" s="134"/>
      <c r="H452" s="134"/>
      <c r="I452" s="134"/>
      <c r="J452" s="134"/>
      <c r="K452" s="134"/>
      <c r="L452" s="134" t="str">
        <f>LANGUAGE!$A$83</f>
        <v>EI</v>
      </c>
      <c r="M452" s="134" t="str">
        <f>LANGUAGE!$A$83</f>
        <v>EI</v>
      </c>
      <c r="N452" s="134" t="str">
        <f>LANGUAGE!$A$83</f>
        <v>EI</v>
      </c>
      <c r="O452" s="134" t="str">
        <f>LANGUAGE!$A$83</f>
        <v>EI</v>
      </c>
    </row>
    <row r="453" spans="1:15" x14ac:dyDescent="0.25">
      <c r="A453" s="133"/>
      <c r="B453" s="29"/>
      <c r="C453" s="134"/>
      <c r="D453" s="134"/>
      <c r="E453" s="134"/>
      <c r="F453" s="134"/>
      <c r="G453" s="134"/>
      <c r="H453" s="134"/>
      <c r="I453" s="134"/>
      <c r="J453" s="134"/>
      <c r="K453" s="134"/>
      <c r="L453" s="134" t="str">
        <f>LANGUAGE!$A$83</f>
        <v>EI</v>
      </c>
      <c r="M453" s="134" t="str">
        <f>LANGUAGE!$A$83</f>
        <v>EI</v>
      </c>
      <c r="N453" s="134" t="str">
        <f>LANGUAGE!$A$83</f>
        <v>EI</v>
      </c>
      <c r="O453" s="134" t="str">
        <f>LANGUAGE!$A$83</f>
        <v>EI</v>
      </c>
    </row>
    <row r="454" spans="1:15" x14ac:dyDescent="0.25">
      <c r="A454" s="133"/>
      <c r="B454" s="29"/>
      <c r="C454" s="134"/>
      <c r="D454" s="134"/>
      <c r="E454" s="134"/>
      <c r="F454" s="134"/>
      <c r="G454" s="134"/>
      <c r="H454" s="134"/>
      <c r="I454" s="134"/>
      <c r="J454" s="134"/>
      <c r="K454" s="134"/>
      <c r="L454" s="134" t="str">
        <f>LANGUAGE!$A$83</f>
        <v>EI</v>
      </c>
      <c r="M454" s="134" t="str">
        <f>LANGUAGE!$A$83</f>
        <v>EI</v>
      </c>
      <c r="N454" s="134" t="str">
        <f>LANGUAGE!$A$83</f>
        <v>EI</v>
      </c>
      <c r="O454" s="134" t="str">
        <f>LANGUAGE!$A$83</f>
        <v>EI</v>
      </c>
    </row>
    <row r="455" spans="1:15" x14ac:dyDescent="0.25">
      <c r="A455" s="133"/>
      <c r="B455" s="29"/>
      <c r="C455" s="134"/>
      <c r="D455" s="134"/>
      <c r="E455" s="134"/>
      <c r="F455" s="134"/>
      <c r="G455" s="134"/>
      <c r="H455" s="134"/>
      <c r="I455" s="134"/>
      <c r="J455" s="134"/>
      <c r="K455" s="134"/>
      <c r="L455" s="134" t="str">
        <f>LANGUAGE!$A$83</f>
        <v>EI</v>
      </c>
      <c r="M455" s="134" t="str">
        <f>LANGUAGE!$A$83</f>
        <v>EI</v>
      </c>
      <c r="N455" s="134" t="str">
        <f>LANGUAGE!$A$83</f>
        <v>EI</v>
      </c>
      <c r="O455" s="134" t="str">
        <f>LANGUAGE!$A$83</f>
        <v>EI</v>
      </c>
    </row>
    <row r="456" spans="1:15" x14ac:dyDescent="0.25">
      <c r="A456" s="133"/>
      <c r="B456" s="29"/>
      <c r="C456" s="134"/>
      <c r="D456" s="134"/>
      <c r="E456" s="134"/>
      <c r="F456" s="134"/>
      <c r="G456" s="134"/>
      <c r="H456" s="134"/>
      <c r="I456" s="134"/>
      <c r="J456" s="134"/>
      <c r="K456" s="134"/>
      <c r="L456" s="134" t="str">
        <f>LANGUAGE!$A$83</f>
        <v>EI</v>
      </c>
      <c r="M456" s="134" t="str">
        <f>LANGUAGE!$A$83</f>
        <v>EI</v>
      </c>
      <c r="N456" s="134" t="str">
        <f>LANGUAGE!$A$83</f>
        <v>EI</v>
      </c>
      <c r="O456" s="134" t="str">
        <f>LANGUAGE!$A$83</f>
        <v>EI</v>
      </c>
    </row>
    <row r="457" spans="1:15" x14ac:dyDescent="0.25">
      <c r="A457" s="133"/>
      <c r="B457" s="29"/>
      <c r="C457" s="134"/>
      <c r="D457" s="134"/>
      <c r="E457" s="134"/>
      <c r="F457" s="134"/>
      <c r="G457" s="134"/>
      <c r="H457" s="134"/>
      <c r="I457" s="134"/>
      <c r="J457" s="134"/>
      <c r="K457" s="134"/>
      <c r="L457" s="134" t="str">
        <f>LANGUAGE!$A$83</f>
        <v>EI</v>
      </c>
      <c r="M457" s="134" t="str">
        <f>LANGUAGE!$A$83</f>
        <v>EI</v>
      </c>
      <c r="N457" s="134" t="str">
        <f>LANGUAGE!$A$83</f>
        <v>EI</v>
      </c>
      <c r="O457" s="134" t="str">
        <f>LANGUAGE!$A$83</f>
        <v>EI</v>
      </c>
    </row>
    <row r="458" spans="1:15" x14ac:dyDescent="0.25">
      <c r="A458" s="133"/>
      <c r="B458" s="29"/>
      <c r="C458" s="134"/>
      <c r="D458" s="134"/>
      <c r="E458" s="134"/>
      <c r="F458" s="134"/>
      <c r="G458" s="134"/>
      <c r="H458" s="134"/>
      <c r="I458" s="134"/>
      <c r="J458" s="134"/>
      <c r="K458" s="134"/>
      <c r="L458" s="134" t="str">
        <f>LANGUAGE!$A$83</f>
        <v>EI</v>
      </c>
      <c r="M458" s="134" t="str">
        <f>LANGUAGE!$A$83</f>
        <v>EI</v>
      </c>
      <c r="N458" s="134" t="str">
        <f>LANGUAGE!$A$83</f>
        <v>EI</v>
      </c>
      <c r="O458" s="134" t="str">
        <f>LANGUAGE!$A$83</f>
        <v>EI</v>
      </c>
    </row>
    <row r="459" spans="1:15" x14ac:dyDescent="0.25">
      <c r="A459" s="133"/>
      <c r="B459" s="29"/>
      <c r="C459" s="134"/>
      <c r="D459" s="134"/>
      <c r="E459" s="134"/>
      <c r="F459" s="134"/>
      <c r="G459" s="134"/>
      <c r="H459" s="134"/>
      <c r="I459" s="134"/>
      <c r="J459" s="134"/>
      <c r="K459" s="134"/>
      <c r="L459" s="134" t="str">
        <f>LANGUAGE!$A$83</f>
        <v>EI</v>
      </c>
      <c r="M459" s="134" t="str">
        <f>LANGUAGE!$A$83</f>
        <v>EI</v>
      </c>
      <c r="N459" s="134" t="str">
        <f>LANGUAGE!$A$83</f>
        <v>EI</v>
      </c>
      <c r="O459" s="134" t="str">
        <f>LANGUAGE!$A$83</f>
        <v>EI</v>
      </c>
    </row>
    <row r="460" spans="1:15" x14ac:dyDescent="0.25">
      <c r="A460" s="133"/>
      <c r="B460" s="29"/>
      <c r="C460" s="134"/>
      <c r="D460" s="134"/>
      <c r="E460" s="134"/>
      <c r="F460" s="134"/>
      <c r="G460" s="134"/>
      <c r="H460" s="134"/>
      <c r="I460" s="134"/>
      <c r="J460" s="134"/>
      <c r="K460" s="134"/>
      <c r="L460" s="134" t="str">
        <f>LANGUAGE!$A$83</f>
        <v>EI</v>
      </c>
      <c r="M460" s="134" t="str">
        <f>LANGUAGE!$A$83</f>
        <v>EI</v>
      </c>
      <c r="N460" s="134" t="str">
        <f>LANGUAGE!$A$83</f>
        <v>EI</v>
      </c>
      <c r="O460" s="134" t="str">
        <f>LANGUAGE!$A$83</f>
        <v>EI</v>
      </c>
    </row>
    <row r="461" spans="1:15" x14ac:dyDescent="0.25">
      <c r="A461" s="133"/>
      <c r="B461" s="29"/>
      <c r="C461" s="134"/>
      <c r="D461" s="134"/>
      <c r="E461" s="134"/>
      <c r="F461" s="134"/>
      <c r="G461" s="134"/>
      <c r="H461" s="134"/>
      <c r="I461" s="134"/>
      <c r="J461" s="134"/>
      <c r="K461" s="134"/>
      <c r="L461" s="134" t="str">
        <f>LANGUAGE!$A$83</f>
        <v>EI</v>
      </c>
      <c r="M461" s="134" t="str">
        <f>LANGUAGE!$A$83</f>
        <v>EI</v>
      </c>
      <c r="N461" s="134" t="str">
        <f>LANGUAGE!$A$83</f>
        <v>EI</v>
      </c>
      <c r="O461" s="134" t="str">
        <f>LANGUAGE!$A$83</f>
        <v>EI</v>
      </c>
    </row>
    <row r="462" spans="1:15" x14ac:dyDescent="0.25">
      <c r="A462" s="133"/>
      <c r="B462" s="29"/>
      <c r="C462" s="134"/>
      <c r="D462" s="134"/>
      <c r="E462" s="134"/>
      <c r="F462" s="134"/>
      <c r="G462" s="134"/>
      <c r="H462" s="134"/>
      <c r="I462" s="134"/>
      <c r="J462" s="134"/>
      <c r="K462" s="134"/>
      <c r="L462" s="134" t="str">
        <f>LANGUAGE!$A$83</f>
        <v>EI</v>
      </c>
      <c r="M462" s="134" t="str">
        <f>LANGUAGE!$A$83</f>
        <v>EI</v>
      </c>
      <c r="N462" s="134" t="str">
        <f>LANGUAGE!$A$83</f>
        <v>EI</v>
      </c>
      <c r="O462" s="134" t="str">
        <f>LANGUAGE!$A$83</f>
        <v>EI</v>
      </c>
    </row>
    <row r="463" spans="1:15" x14ac:dyDescent="0.25">
      <c r="A463" s="133"/>
      <c r="B463" s="29"/>
      <c r="C463" s="134"/>
      <c r="D463" s="134"/>
      <c r="E463" s="134"/>
      <c r="F463" s="134"/>
      <c r="G463" s="134"/>
      <c r="H463" s="134"/>
      <c r="I463" s="134"/>
      <c r="J463" s="134"/>
      <c r="K463" s="134"/>
      <c r="L463" s="134" t="str">
        <f>LANGUAGE!$A$83</f>
        <v>EI</v>
      </c>
      <c r="M463" s="134" t="str">
        <f>LANGUAGE!$A$83</f>
        <v>EI</v>
      </c>
      <c r="N463" s="134" t="str">
        <f>LANGUAGE!$A$83</f>
        <v>EI</v>
      </c>
      <c r="O463" s="134" t="str">
        <f>LANGUAGE!$A$83</f>
        <v>EI</v>
      </c>
    </row>
    <row r="464" spans="1:15" x14ac:dyDescent="0.25">
      <c r="A464" s="133"/>
      <c r="B464" s="29"/>
      <c r="C464" s="134"/>
      <c r="D464" s="134"/>
      <c r="E464" s="134"/>
      <c r="F464" s="134"/>
      <c r="G464" s="134"/>
      <c r="H464" s="134"/>
      <c r="I464" s="134"/>
      <c r="J464" s="134"/>
      <c r="K464" s="134"/>
      <c r="L464" s="134" t="str">
        <f>LANGUAGE!$A$83</f>
        <v>EI</v>
      </c>
      <c r="M464" s="134" t="str">
        <f>LANGUAGE!$A$83</f>
        <v>EI</v>
      </c>
      <c r="N464" s="134" t="str">
        <f>LANGUAGE!$A$83</f>
        <v>EI</v>
      </c>
      <c r="O464" s="134" t="str">
        <f>LANGUAGE!$A$83</f>
        <v>EI</v>
      </c>
    </row>
    <row r="465" spans="1:15" x14ac:dyDescent="0.25">
      <c r="A465" s="133"/>
      <c r="B465" s="29"/>
      <c r="C465" s="134"/>
      <c r="D465" s="134"/>
      <c r="E465" s="134"/>
      <c r="F465" s="134"/>
      <c r="G465" s="134"/>
      <c r="H465" s="134"/>
      <c r="I465" s="134"/>
      <c r="J465" s="134"/>
      <c r="K465" s="134"/>
      <c r="L465" s="134" t="str">
        <f>LANGUAGE!$A$83</f>
        <v>EI</v>
      </c>
      <c r="M465" s="134" t="str">
        <f>LANGUAGE!$A$83</f>
        <v>EI</v>
      </c>
      <c r="N465" s="134" t="str">
        <f>LANGUAGE!$A$83</f>
        <v>EI</v>
      </c>
      <c r="O465" s="134" t="str">
        <f>LANGUAGE!$A$83</f>
        <v>EI</v>
      </c>
    </row>
    <row r="466" spans="1:15" x14ac:dyDescent="0.25">
      <c r="A466" s="133"/>
      <c r="B466" s="29"/>
      <c r="C466" s="134"/>
      <c r="D466" s="134"/>
      <c r="E466" s="134"/>
      <c r="F466" s="134"/>
      <c r="G466" s="134"/>
      <c r="H466" s="134"/>
      <c r="I466" s="134"/>
      <c r="J466" s="134"/>
      <c r="K466" s="134"/>
      <c r="L466" s="134" t="str">
        <f>LANGUAGE!$A$83</f>
        <v>EI</v>
      </c>
      <c r="M466" s="134" t="str">
        <f>LANGUAGE!$A$83</f>
        <v>EI</v>
      </c>
      <c r="N466" s="134" t="str">
        <f>LANGUAGE!$A$83</f>
        <v>EI</v>
      </c>
      <c r="O466" s="134" t="str">
        <f>LANGUAGE!$A$83</f>
        <v>EI</v>
      </c>
    </row>
    <row r="467" spans="1:15" x14ac:dyDescent="0.25">
      <c r="A467" s="133"/>
      <c r="B467" s="29"/>
      <c r="C467" s="134"/>
      <c r="D467" s="134"/>
      <c r="E467" s="134"/>
      <c r="F467" s="134"/>
      <c r="G467" s="134"/>
      <c r="H467" s="134"/>
      <c r="I467" s="134"/>
      <c r="J467" s="134"/>
      <c r="K467" s="134"/>
      <c r="L467" s="134" t="str">
        <f>LANGUAGE!$A$83</f>
        <v>EI</v>
      </c>
      <c r="M467" s="134" t="str">
        <f>LANGUAGE!$A$83</f>
        <v>EI</v>
      </c>
      <c r="N467" s="134" t="str">
        <f>LANGUAGE!$A$83</f>
        <v>EI</v>
      </c>
      <c r="O467" s="134" t="str">
        <f>LANGUAGE!$A$83</f>
        <v>EI</v>
      </c>
    </row>
    <row r="468" spans="1:15" x14ac:dyDescent="0.25">
      <c r="A468" s="133"/>
      <c r="B468" s="29"/>
      <c r="C468" s="134"/>
      <c r="D468" s="134"/>
      <c r="E468" s="134"/>
      <c r="F468" s="134"/>
      <c r="G468" s="134"/>
      <c r="H468" s="134"/>
      <c r="I468" s="134"/>
      <c r="J468" s="134"/>
      <c r="K468" s="134"/>
      <c r="L468" s="134" t="str">
        <f>LANGUAGE!$A$83</f>
        <v>EI</v>
      </c>
      <c r="M468" s="134" t="str">
        <f>LANGUAGE!$A$83</f>
        <v>EI</v>
      </c>
      <c r="N468" s="134" t="str">
        <f>LANGUAGE!$A$83</f>
        <v>EI</v>
      </c>
      <c r="O468" s="134" t="str">
        <f>LANGUAGE!$A$83</f>
        <v>EI</v>
      </c>
    </row>
    <row r="469" spans="1:15" x14ac:dyDescent="0.25">
      <c r="A469" s="133"/>
      <c r="B469" s="29"/>
      <c r="C469" s="134"/>
      <c r="D469" s="134"/>
      <c r="E469" s="134"/>
      <c r="F469" s="134"/>
      <c r="G469" s="134"/>
      <c r="H469" s="134"/>
      <c r="I469" s="134"/>
      <c r="J469" s="134"/>
      <c r="K469" s="134"/>
      <c r="L469" s="134" t="str">
        <f>LANGUAGE!$A$83</f>
        <v>EI</v>
      </c>
      <c r="M469" s="134" t="str">
        <f>LANGUAGE!$A$83</f>
        <v>EI</v>
      </c>
      <c r="N469" s="134" t="str">
        <f>LANGUAGE!$A$83</f>
        <v>EI</v>
      </c>
      <c r="O469" s="134" t="str">
        <f>LANGUAGE!$A$83</f>
        <v>EI</v>
      </c>
    </row>
    <row r="470" spans="1:15" x14ac:dyDescent="0.25">
      <c r="A470" s="133"/>
      <c r="B470" s="29"/>
      <c r="C470" s="134"/>
      <c r="D470" s="134"/>
      <c r="E470" s="134"/>
      <c r="F470" s="134"/>
      <c r="G470" s="134"/>
      <c r="H470" s="134"/>
      <c r="I470" s="134"/>
      <c r="J470" s="134"/>
      <c r="K470" s="134"/>
      <c r="L470" s="134" t="str">
        <f>LANGUAGE!$A$83</f>
        <v>EI</v>
      </c>
      <c r="M470" s="134" t="str">
        <f>LANGUAGE!$A$83</f>
        <v>EI</v>
      </c>
      <c r="N470" s="134" t="str">
        <f>LANGUAGE!$A$83</f>
        <v>EI</v>
      </c>
      <c r="O470" s="134" t="str">
        <f>LANGUAGE!$A$83</f>
        <v>EI</v>
      </c>
    </row>
    <row r="471" spans="1:15" x14ac:dyDescent="0.25">
      <c r="A471" s="133"/>
      <c r="B471" s="29"/>
      <c r="C471" s="134"/>
      <c r="D471" s="134"/>
      <c r="E471" s="134"/>
      <c r="F471" s="134"/>
      <c r="G471" s="134"/>
      <c r="H471" s="134"/>
      <c r="I471" s="134"/>
      <c r="J471" s="134"/>
      <c r="K471" s="134"/>
      <c r="L471" s="134" t="str">
        <f>LANGUAGE!$A$83</f>
        <v>EI</v>
      </c>
      <c r="M471" s="134" t="str">
        <f>LANGUAGE!$A$83</f>
        <v>EI</v>
      </c>
      <c r="N471" s="134" t="str">
        <f>LANGUAGE!$A$83</f>
        <v>EI</v>
      </c>
      <c r="O471" s="134" t="str">
        <f>LANGUAGE!$A$83</f>
        <v>EI</v>
      </c>
    </row>
    <row r="472" spans="1:15" x14ac:dyDescent="0.25">
      <c r="A472" s="133"/>
      <c r="B472" s="29"/>
      <c r="C472" s="134"/>
      <c r="D472" s="134"/>
      <c r="E472" s="134"/>
      <c r="F472" s="134"/>
      <c r="G472" s="134"/>
      <c r="H472" s="134"/>
      <c r="I472" s="134"/>
      <c r="J472" s="134"/>
      <c r="K472" s="134"/>
      <c r="L472" s="134" t="str">
        <f>LANGUAGE!$A$83</f>
        <v>EI</v>
      </c>
      <c r="M472" s="134" t="str">
        <f>LANGUAGE!$A$83</f>
        <v>EI</v>
      </c>
      <c r="N472" s="134" t="str">
        <f>LANGUAGE!$A$83</f>
        <v>EI</v>
      </c>
      <c r="O472" s="134" t="str">
        <f>LANGUAGE!$A$83</f>
        <v>EI</v>
      </c>
    </row>
    <row r="473" spans="1:15" x14ac:dyDescent="0.25">
      <c r="A473" s="133"/>
      <c r="B473" s="29"/>
      <c r="C473" s="134"/>
      <c r="D473" s="134"/>
      <c r="E473" s="134"/>
      <c r="F473" s="134"/>
      <c r="G473" s="134"/>
      <c r="H473" s="134"/>
      <c r="I473" s="134"/>
      <c r="J473" s="134"/>
      <c r="K473" s="134"/>
      <c r="L473" s="134" t="str">
        <f>LANGUAGE!$A$83</f>
        <v>EI</v>
      </c>
      <c r="M473" s="134" t="str">
        <f>LANGUAGE!$A$83</f>
        <v>EI</v>
      </c>
      <c r="N473" s="134" t="str">
        <f>LANGUAGE!$A$83</f>
        <v>EI</v>
      </c>
      <c r="O473" s="134" t="str">
        <f>LANGUAGE!$A$83</f>
        <v>EI</v>
      </c>
    </row>
    <row r="474" spans="1:15" x14ac:dyDescent="0.25">
      <c r="A474" s="133"/>
      <c r="B474" s="29"/>
      <c r="C474" s="134"/>
      <c r="D474" s="134"/>
      <c r="E474" s="134"/>
      <c r="F474" s="134"/>
      <c r="G474" s="134"/>
      <c r="H474" s="134"/>
      <c r="I474" s="134"/>
      <c r="J474" s="134"/>
      <c r="K474" s="134"/>
      <c r="L474" s="134" t="str">
        <f>LANGUAGE!$A$83</f>
        <v>EI</v>
      </c>
      <c r="M474" s="134" t="str">
        <f>LANGUAGE!$A$83</f>
        <v>EI</v>
      </c>
      <c r="N474" s="134" t="str">
        <f>LANGUAGE!$A$83</f>
        <v>EI</v>
      </c>
      <c r="O474" s="134" t="str">
        <f>LANGUAGE!$A$83</f>
        <v>EI</v>
      </c>
    </row>
    <row r="475" spans="1:15" x14ac:dyDescent="0.25">
      <c r="A475" s="133"/>
      <c r="B475" s="29"/>
      <c r="C475" s="134"/>
      <c r="D475" s="134"/>
      <c r="E475" s="134"/>
      <c r="F475" s="134"/>
      <c r="G475" s="134"/>
      <c r="H475" s="134"/>
      <c r="I475" s="134"/>
      <c r="J475" s="134"/>
      <c r="K475" s="134"/>
      <c r="L475" s="134" t="str">
        <f>LANGUAGE!$A$83</f>
        <v>EI</v>
      </c>
      <c r="M475" s="134" t="str">
        <f>LANGUAGE!$A$83</f>
        <v>EI</v>
      </c>
      <c r="N475" s="134" t="str">
        <f>LANGUAGE!$A$83</f>
        <v>EI</v>
      </c>
      <c r="O475" s="134" t="str">
        <f>LANGUAGE!$A$83</f>
        <v>EI</v>
      </c>
    </row>
    <row r="476" spans="1:15" x14ac:dyDescent="0.25">
      <c r="A476" s="133"/>
      <c r="B476" s="29"/>
      <c r="C476" s="134"/>
      <c r="D476" s="134"/>
      <c r="E476" s="134"/>
      <c r="F476" s="134"/>
      <c r="G476" s="134"/>
      <c r="H476" s="134"/>
      <c r="I476" s="134"/>
      <c r="J476" s="134"/>
      <c r="K476" s="134"/>
      <c r="L476" s="134" t="str">
        <f>LANGUAGE!$A$83</f>
        <v>EI</v>
      </c>
      <c r="M476" s="134" t="str">
        <f>LANGUAGE!$A$83</f>
        <v>EI</v>
      </c>
      <c r="N476" s="134" t="str">
        <f>LANGUAGE!$A$83</f>
        <v>EI</v>
      </c>
      <c r="O476" s="134" t="str">
        <f>LANGUAGE!$A$83</f>
        <v>EI</v>
      </c>
    </row>
    <row r="477" spans="1:15" x14ac:dyDescent="0.25">
      <c r="A477" s="133"/>
      <c r="B477" s="29"/>
      <c r="C477" s="134"/>
      <c r="D477" s="134"/>
      <c r="E477" s="134"/>
      <c r="F477" s="134"/>
      <c r="G477" s="134"/>
      <c r="H477" s="134"/>
      <c r="I477" s="134"/>
      <c r="J477" s="134"/>
      <c r="K477" s="134"/>
      <c r="L477" s="134" t="str">
        <f>LANGUAGE!$A$83</f>
        <v>EI</v>
      </c>
      <c r="M477" s="134" t="str">
        <f>LANGUAGE!$A$83</f>
        <v>EI</v>
      </c>
      <c r="N477" s="134" t="str">
        <f>LANGUAGE!$A$83</f>
        <v>EI</v>
      </c>
      <c r="O477" s="134" t="str">
        <f>LANGUAGE!$A$83</f>
        <v>EI</v>
      </c>
    </row>
    <row r="478" spans="1:15" x14ac:dyDescent="0.25">
      <c r="A478" s="133"/>
      <c r="B478" s="29"/>
      <c r="C478" s="134"/>
      <c r="D478" s="134"/>
      <c r="E478" s="134"/>
      <c r="F478" s="134"/>
      <c r="G478" s="134"/>
      <c r="H478" s="134"/>
      <c r="I478" s="134"/>
      <c r="J478" s="134"/>
      <c r="K478" s="134"/>
      <c r="L478" s="134" t="str">
        <f>LANGUAGE!$A$83</f>
        <v>EI</v>
      </c>
      <c r="M478" s="134" t="str">
        <f>LANGUAGE!$A$83</f>
        <v>EI</v>
      </c>
      <c r="N478" s="134" t="str">
        <f>LANGUAGE!$A$83</f>
        <v>EI</v>
      </c>
      <c r="O478" s="134" t="str">
        <f>LANGUAGE!$A$83</f>
        <v>EI</v>
      </c>
    </row>
    <row r="479" spans="1:15" x14ac:dyDescent="0.25">
      <c r="A479" s="133"/>
      <c r="B479" s="29"/>
      <c r="C479" s="134"/>
      <c r="D479" s="134"/>
      <c r="E479" s="134"/>
      <c r="F479" s="134"/>
      <c r="G479" s="134"/>
      <c r="H479" s="134"/>
      <c r="I479" s="134"/>
      <c r="J479" s="134"/>
      <c r="K479" s="134"/>
      <c r="L479" s="134" t="str">
        <f>LANGUAGE!$A$83</f>
        <v>EI</v>
      </c>
      <c r="M479" s="134" t="str">
        <f>LANGUAGE!$A$83</f>
        <v>EI</v>
      </c>
      <c r="N479" s="134" t="str">
        <f>LANGUAGE!$A$83</f>
        <v>EI</v>
      </c>
      <c r="O479" s="134" t="str">
        <f>LANGUAGE!$A$83</f>
        <v>EI</v>
      </c>
    </row>
    <row r="480" spans="1:15" x14ac:dyDescent="0.25">
      <c r="A480" s="133"/>
      <c r="B480" s="29"/>
      <c r="C480" s="134"/>
      <c r="D480" s="134"/>
      <c r="E480" s="134"/>
      <c r="F480" s="134"/>
      <c r="G480" s="134"/>
      <c r="H480" s="134"/>
      <c r="I480" s="134"/>
      <c r="J480" s="134"/>
      <c r="K480" s="134"/>
      <c r="L480" s="134" t="str">
        <f>LANGUAGE!$A$83</f>
        <v>EI</v>
      </c>
      <c r="M480" s="134" t="str">
        <f>LANGUAGE!$A$83</f>
        <v>EI</v>
      </c>
      <c r="N480" s="134" t="str">
        <f>LANGUAGE!$A$83</f>
        <v>EI</v>
      </c>
      <c r="O480" s="134" t="str">
        <f>LANGUAGE!$A$83</f>
        <v>EI</v>
      </c>
    </row>
    <row r="481" spans="1:15" x14ac:dyDescent="0.25">
      <c r="A481" s="133"/>
      <c r="B481" s="29"/>
      <c r="C481" s="134"/>
      <c r="D481" s="134"/>
      <c r="E481" s="134"/>
      <c r="F481" s="134"/>
      <c r="G481" s="134"/>
      <c r="H481" s="134"/>
      <c r="I481" s="134"/>
      <c r="J481" s="134"/>
      <c r="K481" s="134"/>
      <c r="L481" s="134" t="str">
        <f>LANGUAGE!$A$83</f>
        <v>EI</v>
      </c>
      <c r="M481" s="134" t="str">
        <f>LANGUAGE!$A$83</f>
        <v>EI</v>
      </c>
      <c r="N481" s="134" t="str">
        <f>LANGUAGE!$A$83</f>
        <v>EI</v>
      </c>
      <c r="O481" s="134" t="str">
        <f>LANGUAGE!$A$83</f>
        <v>EI</v>
      </c>
    </row>
    <row r="482" spans="1:15" x14ac:dyDescent="0.25">
      <c r="A482" s="133"/>
      <c r="B482" s="29"/>
      <c r="C482" s="134"/>
      <c r="D482" s="134"/>
      <c r="E482" s="134"/>
      <c r="F482" s="134"/>
      <c r="G482" s="134"/>
      <c r="H482" s="134"/>
      <c r="I482" s="134"/>
      <c r="J482" s="134"/>
      <c r="K482" s="134"/>
      <c r="L482" s="134" t="str">
        <f>LANGUAGE!$A$83</f>
        <v>EI</v>
      </c>
      <c r="M482" s="134" t="str">
        <f>LANGUAGE!$A$83</f>
        <v>EI</v>
      </c>
      <c r="N482" s="134" t="str">
        <f>LANGUAGE!$A$83</f>
        <v>EI</v>
      </c>
      <c r="O482" s="134" t="str">
        <f>LANGUAGE!$A$83</f>
        <v>EI</v>
      </c>
    </row>
    <row r="483" spans="1:15" x14ac:dyDescent="0.25">
      <c r="A483" s="133"/>
      <c r="B483" s="29"/>
      <c r="C483" s="134"/>
      <c r="D483" s="134"/>
      <c r="E483" s="134"/>
      <c r="F483" s="134"/>
      <c r="G483" s="134"/>
      <c r="H483" s="134"/>
      <c r="I483" s="134"/>
      <c r="J483" s="134"/>
      <c r="K483" s="134"/>
      <c r="L483" s="134" t="str">
        <f>LANGUAGE!$A$83</f>
        <v>EI</v>
      </c>
      <c r="M483" s="134" t="str">
        <f>LANGUAGE!$A$83</f>
        <v>EI</v>
      </c>
      <c r="N483" s="134" t="str">
        <f>LANGUAGE!$A$83</f>
        <v>EI</v>
      </c>
      <c r="O483" s="134" t="str">
        <f>LANGUAGE!$A$83</f>
        <v>EI</v>
      </c>
    </row>
    <row r="484" spans="1:15" x14ac:dyDescent="0.25">
      <c r="A484" s="133"/>
      <c r="B484" s="29"/>
      <c r="C484" s="134"/>
      <c r="D484" s="134"/>
      <c r="E484" s="134"/>
      <c r="F484" s="134"/>
      <c r="G484" s="134"/>
      <c r="H484" s="134"/>
      <c r="I484" s="134"/>
      <c r="J484" s="134"/>
      <c r="K484" s="134"/>
      <c r="L484" s="134" t="str">
        <f>LANGUAGE!$A$83</f>
        <v>EI</v>
      </c>
      <c r="M484" s="134" t="str">
        <f>LANGUAGE!$A$83</f>
        <v>EI</v>
      </c>
      <c r="N484" s="134" t="str">
        <f>LANGUAGE!$A$83</f>
        <v>EI</v>
      </c>
      <c r="O484" s="134" t="str">
        <f>LANGUAGE!$A$83</f>
        <v>EI</v>
      </c>
    </row>
    <row r="485" spans="1:15" x14ac:dyDescent="0.25">
      <c r="A485" s="133"/>
      <c r="B485" s="29"/>
      <c r="C485" s="134"/>
      <c r="D485" s="134"/>
      <c r="E485" s="134"/>
      <c r="F485" s="134"/>
      <c r="G485" s="134"/>
      <c r="H485" s="134"/>
      <c r="I485" s="134"/>
      <c r="J485" s="134"/>
      <c r="K485" s="134"/>
      <c r="L485" s="134" t="str">
        <f>LANGUAGE!$A$83</f>
        <v>EI</v>
      </c>
      <c r="M485" s="134" t="str">
        <f>LANGUAGE!$A$83</f>
        <v>EI</v>
      </c>
      <c r="N485" s="134" t="str">
        <f>LANGUAGE!$A$83</f>
        <v>EI</v>
      </c>
      <c r="O485" s="134" t="str">
        <f>LANGUAGE!$A$83</f>
        <v>EI</v>
      </c>
    </row>
    <row r="486" spans="1:15" x14ac:dyDescent="0.25">
      <c r="A486" s="133"/>
      <c r="B486" s="29"/>
      <c r="C486" s="134"/>
      <c r="D486" s="134"/>
      <c r="E486" s="134"/>
      <c r="F486" s="134"/>
      <c r="G486" s="134"/>
      <c r="H486" s="134"/>
      <c r="I486" s="134"/>
      <c r="J486" s="134"/>
      <c r="K486" s="134"/>
      <c r="L486" s="134" t="str">
        <f>LANGUAGE!$A$83</f>
        <v>EI</v>
      </c>
      <c r="M486" s="134" t="str">
        <f>LANGUAGE!$A$83</f>
        <v>EI</v>
      </c>
      <c r="N486" s="134" t="str">
        <f>LANGUAGE!$A$83</f>
        <v>EI</v>
      </c>
      <c r="O486" s="134" t="str">
        <f>LANGUAGE!$A$83</f>
        <v>EI</v>
      </c>
    </row>
    <row r="487" spans="1:15" x14ac:dyDescent="0.25">
      <c r="A487" s="133"/>
      <c r="B487" s="29"/>
      <c r="C487" s="134"/>
      <c r="D487" s="134"/>
      <c r="E487" s="134"/>
      <c r="F487" s="134"/>
      <c r="G487" s="134"/>
      <c r="H487" s="134"/>
      <c r="I487" s="134"/>
      <c r="J487" s="134"/>
      <c r="K487" s="134"/>
      <c r="L487" s="134" t="str">
        <f>LANGUAGE!$A$83</f>
        <v>EI</v>
      </c>
      <c r="M487" s="134" t="str">
        <f>LANGUAGE!$A$83</f>
        <v>EI</v>
      </c>
      <c r="N487" s="134" t="str">
        <f>LANGUAGE!$A$83</f>
        <v>EI</v>
      </c>
      <c r="O487" s="134" t="str">
        <f>LANGUAGE!$A$83</f>
        <v>EI</v>
      </c>
    </row>
    <row r="488" spans="1:15" x14ac:dyDescent="0.25">
      <c r="A488" s="133"/>
      <c r="B488" s="29"/>
      <c r="C488" s="134"/>
      <c r="D488" s="134"/>
      <c r="E488" s="134"/>
      <c r="F488" s="134"/>
      <c r="G488" s="134"/>
      <c r="H488" s="134"/>
      <c r="I488" s="134"/>
      <c r="J488" s="134"/>
      <c r="K488" s="134"/>
      <c r="L488" s="134" t="str">
        <f>LANGUAGE!$A$83</f>
        <v>EI</v>
      </c>
      <c r="M488" s="134" t="str">
        <f>LANGUAGE!$A$83</f>
        <v>EI</v>
      </c>
      <c r="N488" s="134" t="str">
        <f>LANGUAGE!$A$83</f>
        <v>EI</v>
      </c>
      <c r="O488" s="134" t="str">
        <f>LANGUAGE!$A$83</f>
        <v>EI</v>
      </c>
    </row>
    <row r="489" spans="1:15" x14ac:dyDescent="0.25">
      <c r="A489" s="133"/>
      <c r="B489" s="29"/>
      <c r="C489" s="134"/>
      <c r="D489" s="134"/>
      <c r="E489" s="134"/>
      <c r="F489" s="134"/>
      <c r="G489" s="134"/>
      <c r="H489" s="134"/>
      <c r="I489" s="134"/>
      <c r="J489" s="134"/>
      <c r="K489" s="134"/>
      <c r="L489" s="134" t="str">
        <f>LANGUAGE!$A$83</f>
        <v>EI</v>
      </c>
      <c r="M489" s="134" t="str">
        <f>LANGUAGE!$A$83</f>
        <v>EI</v>
      </c>
      <c r="N489" s="134" t="str">
        <f>LANGUAGE!$A$83</f>
        <v>EI</v>
      </c>
      <c r="O489" s="134" t="str">
        <f>LANGUAGE!$A$83</f>
        <v>EI</v>
      </c>
    </row>
    <row r="490" spans="1:15" x14ac:dyDescent="0.25">
      <c r="A490" s="133"/>
      <c r="B490" s="29"/>
      <c r="C490" s="134"/>
      <c r="D490" s="134"/>
      <c r="E490" s="134"/>
      <c r="F490" s="134"/>
      <c r="G490" s="134"/>
      <c r="H490" s="134"/>
      <c r="I490" s="134"/>
      <c r="J490" s="134"/>
      <c r="K490" s="134"/>
      <c r="L490" s="134" t="str">
        <f>LANGUAGE!$A$83</f>
        <v>EI</v>
      </c>
      <c r="M490" s="134" t="str">
        <f>LANGUAGE!$A$83</f>
        <v>EI</v>
      </c>
      <c r="N490" s="134" t="str">
        <f>LANGUAGE!$A$83</f>
        <v>EI</v>
      </c>
      <c r="O490" s="134" t="str">
        <f>LANGUAGE!$A$83</f>
        <v>EI</v>
      </c>
    </row>
    <row r="491" spans="1:15" x14ac:dyDescent="0.25">
      <c r="A491" s="133"/>
      <c r="B491" s="29"/>
      <c r="C491" s="134"/>
      <c r="D491" s="134"/>
      <c r="E491" s="134"/>
      <c r="F491" s="134"/>
      <c r="G491" s="134"/>
      <c r="H491" s="134"/>
      <c r="I491" s="134"/>
      <c r="J491" s="134"/>
      <c r="K491" s="134"/>
      <c r="L491" s="134" t="str">
        <f>LANGUAGE!$A$83</f>
        <v>EI</v>
      </c>
      <c r="M491" s="134" t="str">
        <f>LANGUAGE!$A$83</f>
        <v>EI</v>
      </c>
      <c r="N491" s="134" t="str">
        <f>LANGUAGE!$A$83</f>
        <v>EI</v>
      </c>
      <c r="O491" s="134" t="str">
        <f>LANGUAGE!$A$83</f>
        <v>EI</v>
      </c>
    </row>
    <row r="492" spans="1:15" x14ac:dyDescent="0.25">
      <c r="A492" s="133"/>
      <c r="B492" s="29"/>
      <c r="C492" s="134"/>
      <c r="D492" s="134"/>
      <c r="E492" s="134"/>
      <c r="F492" s="134"/>
      <c r="G492" s="134"/>
      <c r="H492" s="134"/>
      <c r="I492" s="134"/>
      <c r="J492" s="134"/>
      <c r="K492" s="134"/>
      <c r="L492" s="134" t="str">
        <f>LANGUAGE!$A$83</f>
        <v>EI</v>
      </c>
      <c r="M492" s="134" t="str">
        <f>LANGUAGE!$A$83</f>
        <v>EI</v>
      </c>
      <c r="N492" s="134" t="str">
        <f>LANGUAGE!$A$83</f>
        <v>EI</v>
      </c>
      <c r="O492" s="134" t="str">
        <f>LANGUAGE!$A$83</f>
        <v>EI</v>
      </c>
    </row>
    <row r="493" spans="1:15" x14ac:dyDescent="0.25">
      <c r="A493" s="133"/>
      <c r="B493" s="29"/>
      <c r="C493" s="134"/>
      <c r="D493" s="134"/>
      <c r="E493" s="134"/>
      <c r="F493" s="134"/>
      <c r="G493" s="134"/>
      <c r="H493" s="134"/>
      <c r="I493" s="134"/>
      <c r="J493" s="134"/>
      <c r="K493" s="134"/>
      <c r="L493" s="134" t="str">
        <f>LANGUAGE!$A$83</f>
        <v>EI</v>
      </c>
      <c r="M493" s="134" t="str">
        <f>LANGUAGE!$A$83</f>
        <v>EI</v>
      </c>
      <c r="N493" s="134" t="str">
        <f>LANGUAGE!$A$83</f>
        <v>EI</v>
      </c>
      <c r="O493" s="134" t="str">
        <f>LANGUAGE!$A$83</f>
        <v>EI</v>
      </c>
    </row>
    <row r="494" spans="1:15" x14ac:dyDescent="0.25">
      <c r="A494" s="133"/>
      <c r="B494" s="29"/>
      <c r="C494" s="134"/>
      <c r="D494" s="134"/>
      <c r="E494" s="134"/>
      <c r="F494" s="134"/>
      <c r="G494" s="134"/>
      <c r="H494" s="134"/>
      <c r="I494" s="134"/>
      <c r="J494" s="134"/>
      <c r="K494" s="134"/>
      <c r="L494" s="134" t="str">
        <f>LANGUAGE!$A$83</f>
        <v>EI</v>
      </c>
      <c r="M494" s="134" t="str">
        <f>LANGUAGE!$A$83</f>
        <v>EI</v>
      </c>
      <c r="N494" s="134" t="str">
        <f>LANGUAGE!$A$83</f>
        <v>EI</v>
      </c>
      <c r="O494" s="134" t="str">
        <f>LANGUAGE!$A$83</f>
        <v>EI</v>
      </c>
    </row>
    <row r="495" spans="1:15" x14ac:dyDescent="0.25">
      <c r="A495" s="133"/>
      <c r="B495" s="29"/>
      <c r="C495" s="134"/>
      <c r="D495" s="134"/>
      <c r="E495" s="134"/>
      <c r="F495" s="134"/>
      <c r="G495" s="134"/>
      <c r="H495" s="134"/>
      <c r="I495" s="134"/>
      <c r="J495" s="134"/>
      <c r="K495" s="134"/>
      <c r="L495" s="134" t="str">
        <f>LANGUAGE!$A$83</f>
        <v>EI</v>
      </c>
      <c r="M495" s="134" t="str">
        <f>LANGUAGE!$A$83</f>
        <v>EI</v>
      </c>
      <c r="N495" s="134" t="str">
        <f>LANGUAGE!$A$83</f>
        <v>EI</v>
      </c>
      <c r="O495" s="134" t="str">
        <f>LANGUAGE!$A$83</f>
        <v>EI</v>
      </c>
    </row>
    <row r="496" spans="1:15" x14ac:dyDescent="0.25">
      <c r="A496" s="133"/>
      <c r="B496" s="29"/>
      <c r="C496" s="134"/>
      <c r="D496" s="134"/>
      <c r="E496" s="134"/>
      <c r="F496" s="134"/>
      <c r="G496" s="134"/>
      <c r="H496" s="134"/>
      <c r="I496" s="134"/>
      <c r="J496" s="134"/>
      <c r="K496" s="134"/>
      <c r="L496" s="134" t="str">
        <f>LANGUAGE!$A$83</f>
        <v>EI</v>
      </c>
      <c r="M496" s="134" t="str">
        <f>LANGUAGE!$A$83</f>
        <v>EI</v>
      </c>
      <c r="N496" s="134" t="str">
        <f>LANGUAGE!$A$83</f>
        <v>EI</v>
      </c>
      <c r="O496" s="134" t="str">
        <f>LANGUAGE!$A$83</f>
        <v>EI</v>
      </c>
    </row>
    <row r="497" spans="1:15" x14ac:dyDescent="0.25">
      <c r="A497" s="133"/>
      <c r="B497" s="29"/>
      <c r="C497" s="134"/>
      <c r="D497" s="134"/>
      <c r="E497" s="134"/>
      <c r="F497" s="134"/>
      <c r="G497" s="134"/>
      <c r="H497" s="134"/>
      <c r="I497" s="134"/>
      <c r="J497" s="134"/>
      <c r="K497" s="134"/>
      <c r="L497" s="134" t="str">
        <f>LANGUAGE!$A$83</f>
        <v>EI</v>
      </c>
      <c r="M497" s="134" t="str">
        <f>LANGUAGE!$A$83</f>
        <v>EI</v>
      </c>
      <c r="N497" s="134" t="str">
        <f>LANGUAGE!$A$83</f>
        <v>EI</v>
      </c>
      <c r="O497" s="134" t="str">
        <f>LANGUAGE!$A$83</f>
        <v>EI</v>
      </c>
    </row>
    <row r="498" spans="1:15" x14ac:dyDescent="0.25">
      <c r="A498" s="133"/>
      <c r="B498" s="29"/>
      <c r="C498" s="134"/>
      <c r="D498" s="134"/>
      <c r="E498" s="134"/>
      <c r="F498" s="134"/>
      <c r="G498" s="134"/>
      <c r="H498" s="134"/>
      <c r="I498" s="134"/>
      <c r="J498" s="134"/>
      <c r="K498" s="134"/>
      <c r="L498" s="134" t="str">
        <f>LANGUAGE!$A$83</f>
        <v>EI</v>
      </c>
      <c r="M498" s="134" t="str">
        <f>LANGUAGE!$A$83</f>
        <v>EI</v>
      </c>
      <c r="N498" s="134" t="str">
        <f>LANGUAGE!$A$83</f>
        <v>EI</v>
      </c>
      <c r="O498" s="134" t="str">
        <f>LANGUAGE!$A$83</f>
        <v>EI</v>
      </c>
    </row>
    <row r="499" spans="1:15" x14ac:dyDescent="0.25">
      <c r="A499" s="133"/>
      <c r="B499" s="29"/>
      <c r="C499" s="134"/>
      <c r="D499" s="134"/>
      <c r="E499" s="134"/>
      <c r="F499" s="134"/>
      <c r="G499" s="134"/>
      <c r="H499" s="134"/>
      <c r="I499" s="134"/>
      <c r="J499" s="134"/>
      <c r="K499" s="134"/>
      <c r="L499" s="134" t="str">
        <f>LANGUAGE!$A$83</f>
        <v>EI</v>
      </c>
      <c r="M499" s="134" t="str">
        <f>LANGUAGE!$A$83</f>
        <v>EI</v>
      </c>
      <c r="N499" s="134" t="str">
        <f>LANGUAGE!$A$83</f>
        <v>EI</v>
      </c>
      <c r="O499" s="134" t="str">
        <f>LANGUAGE!$A$83</f>
        <v>EI</v>
      </c>
    </row>
    <row r="500" spans="1:15" x14ac:dyDescent="0.25">
      <c r="A500" s="133"/>
      <c r="B500" s="29"/>
      <c r="C500" s="134"/>
      <c r="D500" s="134"/>
      <c r="E500" s="134"/>
      <c r="F500" s="134"/>
      <c r="G500" s="134"/>
      <c r="H500" s="134"/>
      <c r="I500" s="134"/>
      <c r="J500" s="134"/>
      <c r="K500" s="134"/>
      <c r="L500" s="134" t="str">
        <f>LANGUAGE!$A$83</f>
        <v>EI</v>
      </c>
      <c r="M500" s="134" t="str">
        <f>LANGUAGE!$A$83</f>
        <v>EI</v>
      </c>
      <c r="N500" s="134" t="str">
        <f>LANGUAGE!$A$83</f>
        <v>EI</v>
      </c>
      <c r="O500" s="134" t="str">
        <f>LANGUAGE!$A$83</f>
        <v>EI</v>
      </c>
    </row>
    <row r="501" spans="1:15" x14ac:dyDescent="0.25">
      <c r="A501" s="51" t="s">
        <v>130</v>
      </c>
      <c r="B501" s="51" t="s">
        <v>130</v>
      </c>
      <c r="C501" s="51" t="s">
        <v>130</v>
      </c>
      <c r="D501" s="51" t="s">
        <v>130</v>
      </c>
      <c r="E501" s="51" t="s">
        <v>130</v>
      </c>
      <c r="F501" s="51" t="s">
        <v>130</v>
      </c>
      <c r="G501" s="51" t="s">
        <v>130</v>
      </c>
      <c r="H501" s="51" t="s">
        <v>130</v>
      </c>
      <c r="I501" s="51" t="s">
        <v>130</v>
      </c>
      <c r="J501" s="51" t="s">
        <v>130</v>
      </c>
      <c r="K501" s="51" t="s">
        <v>130</v>
      </c>
      <c r="L501" s="51" t="s">
        <v>130</v>
      </c>
      <c r="M501" s="51" t="s">
        <v>130</v>
      </c>
      <c r="N501" s="51" t="s">
        <v>130</v>
      </c>
      <c r="O501" s="51" t="s">
        <v>130</v>
      </c>
    </row>
  </sheetData>
  <sheetProtection algorithmName="SHA-512" hashValue="RFHYZ9brep8bl9BWYndUMkjHPtB7HD32eje7HBCtTB6yFxica+s9x0vvMPW+2bE2Dmif1Tnm2wvVQXVI3AWUfQ==" saltValue="BSGZG/cywvoLuhylR8Jj1g==" spinCount="100000" sheet="1" objects="1" scenarios="1"/>
  <protectedRanges>
    <protectedRange sqref="B22:B500" name="Test" securityDescriptor="O:WDG:WDD:(A;;CC;;;WD)"/>
  </protectedRanges>
  <sortState xmlns:xlrd2="http://schemas.microsoft.com/office/spreadsheetml/2017/richdata2" ref="U7:U77">
    <sortCondition ref="U7"/>
  </sortState>
  <mergeCells count="52">
    <mergeCell ref="B3:M3"/>
    <mergeCell ref="F19:F20"/>
    <mergeCell ref="H12:I13"/>
    <mergeCell ref="B6:C6"/>
    <mergeCell ref="B7:C7"/>
    <mergeCell ref="B8:C8"/>
    <mergeCell ref="B9:C9"/>
    <mergeCell ref="D6:F6"/>
    <mergeCell ref="D7:F7"/>
    <mergeCell ref="D8:F8"/>
    <mergeCell ref="D9:F9"/>
    <mergeCell ref="G19:G20"/>
    <mergeCell ref="H19:H20"/>
    <mergeCell ref="I19:I20"/>
    <mergeCell ref="B10:C10"/>
    <mergeCell ref="H10:I10"/>
    <mergeCell ref="A19:A20"/>
    <mergeCell ref="B11:C11"/>
    <mergeCell ref="B14:C14"/>
    <mergeCell ref="B15:C15"/>
    <mergeCell ref="B16:C16"/>
    <mergeCell ref="B17:C17"/>
    <mergeCell ref="C19:D19"/>
    <mergeCell ref="D16:F16"/>
    <mergeCell ref="D17:F17"/>
    <mergeCell ref="B13:F13"/>
    <mergeCell ref="D11:F11"/>
    <mergeCell ref="D15:F15"/>
    <mergeCell ref="O19:O20"/>
    <mergeCell ref="H16:K16"/>
    <mergeCell ref="J10:K10"/>
    <mergeCell ref="D10:F10"/>
    <mergeCell ref="J19:J20"/>
    <mergeCell ref="L19:L20"/>
    <mergeCell ref="K19:K20"/>
    <mergeCell ref="J12:J13"/>
    <mergeCell ref="B5:F5"/>
    <mergeCell ref="E19:E20"/>
    <mergeCell ref="L5:O5"/>
    <mergeCell ref="L6:O17"/>
    <mergeCell ref="H5:K5"/>
    <mergeCell ref="H6:I6"/>
    <mergeCell ref="H7:I7"/>
    <mergeCell ref="H8:I8"/>
    <mergeCell ref="H9:I9"/>
    <mergeCell ref="J6:K6"/>
    <mergeCell ref="J7:K7"/>
    <mergeCell ref="J8:K8"/>
    <mergeCell ref="J9:K9"/>
    <mergeCell ref="M19:M20"/>
    <mergeCell ref="N19:N20"/>
    <mergeCell ref="D14:F14"/>
  </mergeCells>
  <conditionalFormatting sqref="A21:A500 I21:I500">
    <cfRule type="expression" dxfId="12" priority="13" stopIfTrue="1">
      <formula>(LEN(A21)=16)</formula>
    </cfRule>
  </conditionalFormatting>
  <conditionalFormatting sqref="J12 F21:O500">
    <cfRule type="cellIs" dxfId="11" priority="11" operator="notEqual">
      <formula>""</formula>
    </cfRule>
  </conditionalFormatting>
  <conditionalFormatting sqref="C21:C500">
    <cfRule type="cellIs" dxfId="10" priority="9" operator="greaterThan">
      <formula>1</formula>
    </cfRule>
  </conditionalFormatting>
  <conditionalFormatting sqref="D21:E500">
    <cfRule type="cellIs" dxfId="9" priority="8" operator="greaterThan">
      <formula>1</formula>
    </cfRule>
  </conditionalFormatting>
  <conditionalFormatting sqref="B22:B500">
    <cfRule type="expression" dxfId="8" priority="6">
      <formula>(LEN(B22)=18)</formula>
    </cfRule>
  </conditionalFormatting>
  <conditionalFormatting sqref="B21">
    <cfRule type="expression" dxfId="7" priority="5" stopIfTrue="1">
      <formula>(LEN(B21)=16)</formula>
    </cfRule>
  </conditionalFormatting>
  <conditionalFormatting sqref="D6:F11">
    <cfRule type="cellIs" dxfId="6" priority="4" operator="notEqual">
      <formula>""</formula>
    </cfRule>
  </conditionalFormatting>
  <conditionalFormatting sqref="D14:F17 J6:K10">
    <cfRule type="cellIs" dxfId="5" priority="3" operator="notEqual">
      <formula>""</formula>
    </cfRule>
  </conditionalFormatting>
  <dataValidations count="2">
    <dataValidation type="textLength" errorStyle="information" operator="equal" showInputMessage="1" showErrorMessage="1" errorTitle="Card number not exact" error="EN: Fuel card number consists of 18 digits._x000a_=======_x000a_LV: Degvielas kartes numurs sastāv no 18 cipariem._x000a_=======_x000a_EE: kütusekaardi number koosneb 18 numbrist._x000a_" sqref="B21:B500" xr:uid="{54894D04-8AF7-4B90-8914-446C5A63D8CD}">
      <formula1>18</formula1>
    </dataValidation>
    <dataValidation type="textLength" errorStyle="information" operator="equal" showInputMessage="1" showErrorMessage="1" errorTitle="Card number not exact" error="EN: BroBizz OBU ID consists of 16 digits._x000a_=======_x000a_LV: BroBizz borta ierīces ID sastāv no 16 cipariem._x000a_=======_x000a_EE: BroBizz'i pardaseadme ID koosneb 16 numbrist._x000a_..................................................." sqref="A21:A500" xr:uid="{33C8B809-87D5-4EFF-A78D-ED5FF2598CA2}">
      <formula1>16</formula1>
    </dataValidation>
  </dataValidations>
  <hyperlinks>
    <hyperlink ref="M19:M20" location="'PRICES &amp; DISCOUNTS'!B15" display="'PRICES &amp; DISCOUNTS'!B15" xr:uid="{00000000-0004-0000-0000-000000000000}"/>
    <hyperlink ref="L19:L20" location="'PRICES &amp; DISCOUNTS'!B13" display="'PRICES &amp; DISCOUNTS'!B13" xr:uid="{00000000-0004-0000-0000-000001000000}"/>
    <hyperlink ref="N19:N20" location="'PRICES &amp; DISCOUNTS'!D9" display="'PRICES &amp; DISCOUNTS'!D9" xr:uid="{925F9E33-22FD-4505-B36F-8E68B2C9555F}"/>
    <hyperlink ref="O19:O20" location="'PRICES &amp; DISCOUNTS'!D7" display="'PRICES &amp; DISCOUNTS'!D7" xr:uid="{DCC4FD3E-914D-42BA-B33E-222F54F56F20}"/>
  </hyperlinks>
  <pageMargins left="0.7" right="0.7" top="0.78740157499999996" bottom="0.78740157499999996" header="0.3" footer="0.3"/>
  <pageSetup paperSize="9" scale="27" fitToHeight="0"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2000000}">
          <x14:formula1>
            <xm:f>LANGUAGE!$A$15:$A$26</xm:f>
          </x14:formula1>
          <xm:sqref>C21:C500</xm:sqref>
        </x14:dataValidation>
        <x14:dataValidation type="list" allowBlank="1" showInputMessage="1" showErrorMessage="1" xr:uid="{00000000-0002-0000-0000-000003000000}">
          <x14:formula1>
            <xm:f>LANGUAGE!$A$27:$A$33</xm:f>
          </x14:formula1>
          <xm:sqref>D21:D500</xm:sqref>
        </x14:dataValidation>
        <x14:dataValidation type="list" allowBlank="1" showInputMessage="1" showErrorMessage="1" xr:uid="{00000000-0002-0000-0000-000004000000}">
          <x14:formula1>
            <xm:f>LANGUAGE!$A$34:$A$36</xm:f>
          </x14:formula1>
          <xm:sqref>E21:E500</xm:sqref>
        </x14:dataValidation>
        <x14:dataValidation type="list" allowBlank="1" showInputMessage="1" showErrorMessage="1" xr:uid="{00000000-0002-0000-0000-000005000000}">
          <x14:formula1>
            <xm:f>LANGUAGE!$A$37:$A$38</xm:f>
          </x14:formula1>
          <xm:sqref>F21:F500</xm:sqref>
        </x14:dataValidation>
        <x14:dataValidation type="list" allowBlank="1" showInputMessage="1" showErrorMessage="1" xr:uid="{5FDCA2BF-20CC-437B-979D-609A0A27CCC2}">
          <x14:formula1>
            <xm:f>LANGUAGE!$A$39:$A$81</xm:f>
          </x14:formula1>
          <xm:sqref>K21:K500</xm:sqref>
        </x14:dataValidation>
        <x14:dataValidation type="list" allowBlank="1" showInputMessage="1" showErrorMessage="1" xr:uid="{58BF2EC6-587E-48E1-BA79-3E12C163DCEC}">
          <x14:formula1>
            <xm:f>LANGUAGE!$A$5:$A$8</xm:f>
          </x14:formula1>
          <xm:sqref>B1</xm:sqref>
        </x14:dataValidation>
        <x14:dataValidation type="list" allowBlank="1" showInputMessage="1" showErrorMessage="1" xr:uid="{538FDC92-676A-42B4-9436-1BB5924485A7}">
          <x14:formula1>
            <xm:f>LANGUAGE!$A$84:$A$86</xm:f>
          </x14:formula1>
          <xm:sqref>I21:I500 I21:I500 I21:I500</xm:sqref>
        </x14:dataValidation>
        <x14:dataValidation type="list" allowBlank="1" showInputMessage="1" showErrorMessage="1" xr:uid="{700D7213-88A4-43ED-9A3B-0C7145458AAE}">
          <x14:formula1>
            <xm:f>LANGUAGE!$A$199:$A$206</xm:f>
          </x14:formula1>
          <xm:sqref>G21:G500</xm:sqref>
        </x14:dataValidation>
        <x14:dataValidation type="list" allowBlank="1" showInputMessage="1" showErrorMessage="1" xr:uid="{DBCEF110-0360-4F69-9E85-7D630B41A877}">
          <x14:formula1>
            <xm:f>LANGUAGE!$A$207:$A$213</xm:f>
          </x14:formula1>
          <xm:sqref>H21:H500</xm:sqref>
        </x14:dataValidation>
        <x14:dataValidation type="list" allowBlank="1" showInputMessage="1" showErrorMessage="1" xr:uid="{00000000-0002-0000-0000-000000000000}">
          <x14:formula1>
            <xm:f>LANGUAGE!$A$82:$A$83</xm:f>
          </x14:formula1>
          <xm:sqref>L21:O500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D27"/>
  <sheetViews>
    <sheetView showGridLines="0" showRowColHeaders="0" workbookViewId="0">
      <selection activeCell="B22" sqref="B22"/>
    </sheetView>
  </sheetViews>
  <sheetFormatPr defaultColWidth="11.42578125" defaultRowHeight="15" x14ac:dyDescent="0.25"/>
  <cols>
    <col min="1" max="1" width="79.28515625" style="115" customWidth="1"/>
    <col min="2" max="2" width="69.28515625" style="114" customWidth="1"/>
    <col min="3" max="16384" width="11.42578125" style="113"/>
  </cols>
  <sheetData>
    <row r="1" spans="1:4" x14ac:dyDescent="0.25">
      <c r="A1" s="111" t="str">
        <f>IF(LANGUAGE!A127="","",LANGUAGE!A127)</f>
        <v>Storebælt ärilepingu registreerimine</v>
      </c>
      <c r="B1" s="112" t="str">
        <f>IF(LANGUAGE!A146="","",LANGUAGE!A146)</f>
        <v>Palun täitke allpool</v>
      </c>
      <c r="D1" s="113" t="str">
        <f>'BROBIZZ ORDER'!D8&amp;" "&amp;'BROBIZZ ORDER'!D9</f>
        <v xml:space="preserve"> </v>
      </c>
    </row>
    <row r="3" spans="1:4" ht="15.75" thickBot="1" x14ac:dyDescent="0.3">
      <c r="A3" s="119" t="str">
        <f>IF(LANGUAGE!A128="","",LANGUAGE!A128)</f>
        <v>Põhiandmed</v>
      </c>
      <c r="B3" s="120"/>
    </row>
    <row r="4" spans="1:4" ht="15.75" thickTop="1" x14ac:dyDescent="0.25"/>
    <row r="5" spans="1:4" x14ac:dyDescent="0.25">
      <c r="A5" s="125" t="str">
        <f>IF(LANGUAGE!A129="","",LANGUAGE!A129)</f>
        <v>Ettevõtte nimi</v>
      </c>
      <c r="B5" s="126">
        <f>IFERROR('BROBIZZ ORDER'!D6,"")</f>
        <v>0</v>
      </c>
    </row>
    <row r="6" spans="1:4" x14ac:dyDescent="0.25">
      <c r="A6" s="125" t="str">
        <f>IF(LANGUAGE!A130="","",LANGUAGE!A130)</f>
        <v>Aadress</v>
      </c>
      <c r="B6" s="126">
        <f>IFERROR('BROBIZZ ORDER'!D7,"")</f>
        <v>0</v>
      </c>
    </row>
    <row r="7" spans="1:4" x14ac:dyDescent="0.25">
      <c r="A7" s="125" t="str">
        <f>IF(LANGUAGE!A131="","",LANGUAGE!A131)</f>
        <v>Indeks ja linn</v>
      </c>
      <c r="B7" s="126" t="str">
        <f>IFERROR('BROBIZZ ORDER'!D8&amp;" "&amp;'BROBIZZ ORDER'!D9,"")</f>
        <v xml:space="preserve"> </v>
      </c>
    </row>
    <row r="8" spans="1:4" x14ac:dyDescent="0.25">
      <c r="A8" s="125" t="str">
        <f>IF(LANGUAGE!A132="","",LANGUAGE!A132)</f>
        <v>Ettevõtte registrikood</v>
      </c>
      <c r="B8" s="126">
        <f>IFERROR('BROBIZZ ORDER'!D11,"")</f>
        <v>0</v>
      </c>
    </row>
    <row r="9" spans="1:4" x14ac:dyDescent="0.25">
      <c r="A9" s="125" t="str">
        <f>IF(LANGUAGE!A133="","",LANGUAGE!A133)</f>
        <v>Telefon</v>
      </c>
      <c r="B9" s="126">
        <f>IFERROR('BROBIZZ ORDER'!D16,"")</f>
        <v>0</v>
      </c>
    </row>
    <row r="10" spans="1:4" x14ac:dyDescent="0.25">
      <c r="A10" s="125" t="str">
        <f>IF(LANGUAGE!A134="","",LANGUAGE!A134)</f>
        <v>Kontaktisik</v>
      </c>
      <c r="B10" s="126">
        <f>IFERROR('BROBIZZ ORDER'!D15,"")</f>
        <v>0</v>
      </c>
    </row>
    <row r="11" spans="1:4" x14ac:dyDescent="0.25">
      <c r="A11" s="125" t="str">
        <f>IF(LANGUAGE!A135="","",LANGUAGE!A135)</f>
        <v>Kontaktisiku e-posti aadress</v>
      </c>
      <c r="B11" s="128" t="s">
        <v>97</v>
      </c>
    </row>
    <row r="12" spans="1:4" x14ac:dyDescent="0.25">
      <c r="A12" s="125" t="str">
        <f>IF(LANGUAGE!A136="","",LANGUAGE!A136)</f>
        <v>Ettevõtte esindaja</v>
      </c>
      <c r="B12" s="126">
        <f>IFERROR('BROBIZZ ORDER'!D15,"")</f>
        <v>0</v>
      </c>
    </row>
    <row r="13" spans="1:4" x14ac:dyDescent="0.25">
      <c r="A13" s="125" t="str">
        <f>IF(LANGUAGE!A137="","",LANGUAGE!A137)</f>
        <v>Esindaja e-posti aadress</v>
      </c>
      <c r="B13" s="128" t="s">
        <v>97</v>
      </c>
    </row>
    <row r="14" spans="1:4" x14ac:dyDescent="0.25">
      <c r="B14" s="116"/>
    </row>
    <row r="15" spans="1:4" ht="15.75" thickBot="1" x14ac:dyDescent="0.3">
      <c r="A15" s="121" t="str">
        <f>IF(LANGUAGE!A138="","",LANGUAGE!A138)</f>
        <v>Eeldatav tulu</v>
      </c>
      <c r="B15" s="122"/>
    </row>
    <row r="16" spans="1:4" ht="15.75" thickTop="1" x14ac:dyDescent="0.25">
      <c r="B16" s="116"/>
    </row>
    <row r="17" spans="1:2" x14ac:dyDescent="0.25">
      <c r="A17" s="125" t="str">
        <f>IF(LANGUAGE!A139="","",LANGUAGE!A139)</f>
        <v>Eeldatav aastane tulu eurodes ilma käibemaksuta</v>
      </c>
      <c r="B17" s="126"/>
    </row>
    <row r="18" spans="1:2" x14ac:dyDescent="0.25">
      <c r="B18" s="116"/>
    </row>
    <row r="19" spans="1:2" ht="15.75" thickBot="1" x14ac:dyDescent="0.3">
      <c r="A19" s="121" t="str">
        <f>IF(LANGUAGE!A140="","",LANGUAGE!A140)</f>
        <v>Teave BroBizz kohta</v>
      </c>
      <c r="B19" s="122"/>
    </row>
    <row r="20" spans="1:2" ht="15.75" thickTop="1" x14ac:dyDescent="0.25">
      <c r="A20" s="117"/>
      <c r="B20" s="118"/>
    </row>
    <row r="21" spans="1:2" x14ac:dyDescent="0.25">
      <c r="A21" s="125" t="str">
        <f>IF(LANGUAGE!A141="","",LANGUAGE!A141)</f>
        <v>Kliendi number</v>
      </c>
      <c r="B21" s="126">
        <f>IFERROR('BROBIZZ ORDER'!J12,"")</f>
        <v>0</v>
      </c>
    </row>
    <row r="22" spans="1:2" x14ac:dyDescent="0.25">
      <c r="A22" s="125" t="str">
        <f>IF(LANGUAGE!A142="","",LANGUAGE!A142)</f>
        <v>Kas registreerida kõik BroBizz'i pardaseadmed? (jah/ei)</v>
      </c>
      <c r="B22" s="127" t="s">
        <v>3</v>
      </c>
    </row>
    <row r="23" spans="1:2" x14ac:dyDescent="0.25">
      <c r="A23" s="125" t="str">
        <f>IF(LANGUAGE!A143="","",LANGUAGE!A143)</f>
        <v>*) Kui jah, palun sisestage üks oma BroBizz pardaseadme number</v>
      </c>
      <c r="B23" s="126">
        <f>IF(B22="Yes",'BROBIZZ ORDER'!A21,"")</f>
        <v>0</v>
      </c>
    </row>
    <row r="24" spans="1:2" ht="30" x14ac:dyDescent="0.25">
      <c r="A24" s="125" t="str">
        <f>IF(LANGUAGE!A144="","",LANGUAGE!A144)</f>
        <v>*) Kui ei, siis märkige nende konkreetsete BroBizz pardaseadmete numbrid, mida soovite registreerida</v>
      </c>
      <c r="B24" s="127"/>
    </row>
    <row r="26" spans="1:2" ht="15.75" thickBot="1" x14ac:dyDescent="0.3">
      <c r="A26" s="121" t="str">
        <f>IF(LANGUAGE!A145="","",LANGUAGE!A145)</f>
        <v>Tasud</v>
      </c>
      <c r="B26" s="123" t="str">
        <f>IF(LANGUAGE!A149="","",LANGUAGE!A149)</f>
        <v>Palun vaata siia</v>
      </c>
    </row>
    <row r="27" spans="1:2" ht="15.75" thickTop="1" x14ac:dyDescent="0.25"/>
  </sheetData>
  <hyperlinks>
    <hyperlink ref="B11" r:id="rId1" xr:uid="{00000000-0004-0000-0100-000000000000}"/>
    <hyperlink ref="B13" r:id="rId2" xr:uid="{00000000-0004-0000-0100-000001000000}"/>
    <hyperlink ref="B26" r:id="rId3" display="Please click here" xr:uid="{835A3B87-C794-4E97-8C96-A0DE442773D7}"/>
  </hyperlinks>
  <pageMargins left="0.7" right="0.7" top="0.78740157499999996" bottom="0.78740157499999996" header="0.3" footer="0.3"/>
  <pageSetup paperSize="9" orientation="portrait" horizontalDpi="1200" verticalDpi="1200"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LANGUAGE!$A$82:$A$83</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G500"/>
  <sheetViews>
    <sheetView showGridLines="0" showRowColHeaders="0" workbookViewId="0">
      <selection activeCell="A2" sqref="A2"/>
    </sheetView>
  </sheetViews>
  <sheetFormatPr defaultColWidth="11.42578125" defaultRowHeight="15" x14ac:dyDescent="0.25"/>
  <cols>
    <col min="1" max="3" width="47.7109375" customWidth="1"/>
    <col min="4" max="4" width="47.7109375" style="2" customWidth="1"/>
  </cols>
  <sheetData>
    <row r="1" spans="1:7" ht="30" customHeight="1" x14ac:dyDescent="0.25">
      <c r="A1" s="8" t="str">
        <f>IF(LANGUAGE!A150="","",LANGUAGE!A150)</f>
        <v>Numbrimärk
(tühikuteta)</v>
      </c>
      <c r="B1" s="8" t="str">
        <f>IF(LANGUAGE!A151="","",LANGUAGE!A151)</f>
        <v>Sõiduki riigi kood</v>
      </c>
      <c r="C1" s="8" t="str">
        <f>IF(LANGUAGE!A152="","",LANGUAGE!A152)</f>
        <v>Sõiduki tüüp (pikkus)</v>
      </c>
      <c r="D1" s="46" t="str">
        <f>IF(LANGUAGE!A153="","",LANGUAGE!A153)</f>
        <v>Tasud</v>
      </c>
    </row>
    <row r="2" spans="1:7" ht="15" customHeight="1" x14ac:dyDescent="0.25">
      <c r="A2" s="30" t="str">
        <f>IF('BROBIZZ ORDER'!L21="YES",'BROBIZZ ORDER'!J21,"")</f>
        <v/>
      </c>
      <c r="B2" s="30" t="str">
        <f>IF('BROBIZZ ORDER'!L21="YES",'BROBIZZ ORDER'!K21,"")</f>
        <v/>
      </c>
      <c r="C2" s="30" t="str">
        <f>IF('BROBIZZ ORDER'!L21="YES",'BROBIZZ ORDER'!I21,"")</f>
        <v/>
      </c>
      <c r="D2" s="124" t="str">
        <f>IF(LANGUAGE!A154="","",LANGUAGE!A154)</f>
        <v>Palun vaata siia</v>
      </c>
      <c r="G2" s="9" t="s">
        <v>86</v>
      </c>
    </row>
    <row r="3" spans="1:7" x14ac:dyDescent="0.25">
      <c r="A3" s="30" t="str">
        <f>IF('BROBIZZ ORDER'!L22="YES",'BROBIZZ ORDER'!J22,"")</f>
        <v/>
      </c>
      <c r="B3" s="30" t="str">
        <f>IF('BROBIZZ ORDER'!L22="YES",'BROBIZZ ORDER'!K22,"")</f>
        <v/>
      </c>
      <c r="C3" s="30" t="str">
        <f>IF('BROBIZZ ORDER'!L22="YES",'BROBIZZ ORDER'!I22,"")</f>
        <v/>
      </c>
      <c r="D3" s="47"/>
      <c r="G3" s="9" t="s">
        <v>87</v>
      </c>
    </row>
    <row r="4" spans="1:7" x14ac:dyDescent="0.25">
      <c r="A4" s="30" t="str">
        <f>IF('BROBIZZ ORDER'!L23="YES",'BROBIZZ ORDER'!J23,"")</f>
        <v/>
      </c>
      <c r="B4" s="30" t="str">
        <f>IF('BROBIZZ ORDER'!L23="YES",'BROBIZZ ORDER'!K23,"")</f>
        <v/>
      </c>
      <c r="C4" s="30" t="str">
        <f>IF('BROBIZZ ORDER'!L23="YES",'BROBIZZ ORDER'!I23,"")</f>
        <v/>
      </c>
      <c r="D4" s="47"/>
      <c r="G4" s="9" t="s">
        <v>88</v>
      </c>
    </row>
    <row r="5" spans="1:7" x14ac:dyDescent="0.25">
      <c r="A5" s="30" t="str">
        <f>IF('BROBIZZ ORDER'!L24="YES",'BROBIZZ ORDER'!J24,"")</f>
        <v/>
      </c>
      <c r="B5" s="30" t="str">
        <f>IF('BROBIZZ ORDER'!L24="YES",'BROBIZZ ORDER'!K24,"")</f>
        <v/>
      </c>
      <c r="C5" s="30" t="str">
        <f>IF('BROBIZZ ORDER'!L24="YES",'BROBIZZ ORDER'!I24,"")</f>
        <v/>
      </c>
      <c r="D5" s="47"/>
      <c r="G5" s="9" t="s">
        <v>89</v>
      </c>
    </row>
    <row r="6" spans="1:7" x14ac:dyDescent="0.25">
      <c r="A6" s="30" t="str">
        <f>IF('BROBIZZ ORDER'!L25="YES",'BROBIZZ ORDER'!J25,"")</f>
        <v/>
      </c>
      <c r="B6" s="30" t="str">
        <f>IF('BROBIZZ ORDER'!L25="YES",'BROBIZZ ORDER'!K25,"")</f>
        <v/>
      </c>
      <c r="C6" s="30" t="str">
        <f>IF('BROBIZZ ORDER'!L25="YES",'BROBIZZ ORDER'!I25,"")</f>
        <v/>
      </c>
      <c r="D6" s="47"/>
      <c r="G6" s="9" t="s">
        <v>90</v>
      </c>
    </row>
    <row r="7" spans="1:7" x14ac:dyDescent="0.25">
      <c r="A7" s="30" t="str">
        <f>IF('BROBIZZ ORDER'!L26="YES",'BROBIZZ ORDER'!J26,"")</f>
        <v/>
      </c>
      <c r="B7" s="30" t="str">
        <f>IF('BROBIZZ ORDER'!L26="YES",'BROBIZZ ORDER'!K26,"")</f>
        <v/>
      </c>
      <c r="C7" s="30" t="str">
        <f>IF('BROBIZZ ORDER'!L26="YES",'BROBIZZ ORDER'!I26,"")</f>
        <v/>
      </c>
      <c r="D7" s="47"/>
    </row>
    <row r="8" spans="1:7" x14ac:dyDescent="0.25">
      <c r="A8" s="30" t="str">
        <f>IF('BROBIZZ ORDER'!L27="YES",'BROBIZZ ORDER'!J27,"")</f>
        <v/>
      </c>
      <c r="B8" s="30" t="str">
        <f>IF('BROBIZZ ORDER'!L27="YES",'BROBIZZ ORDER'!K27,"")</f>
        <v/>
      </c>
      <c r="C8" s="30" t="str">
        <f>IF('BROBIZZ ORDER'!L27="YES",'BROBIZZ ORDER'!I27,"")</f>
        <v/>
      </c>
      <c r="D8" s="47"/>
    </row>
    <row r="9" spans="1:7" x14ac:dyDescent="0.25">
      <c r="A9" s="30" t="str">
        <f>IF('BROBIZZ ORDER'!L28="YES",'BROBIZZ ORDER'!J28,"")</f>
        <v/>
      </c>
      <c r="B9" s="30" t="str">
        <f>IF('BROBIZZ ORDER'!L28="YES",'BROBIZZ ORDER'!K28,"")</f>
        <v/>
      </c>
      <c r="C9" s="30" t="str">
        <f>IF('BROBIZZ ORDER'!L28="YES",'BROBIZZ ORDER'!I28,"")</f>
        <v/>
      </c>
      <c r="D9" s="47"/>
    </row>
    <row r="10" spans="1:7" x14ac:dyDescent="0.25">
      <c r="A10" s="30" t="str">
        <f>IF('BROBIZZ ORDER'!L29="YES",'BROBIZZ ORDER'!J29,"")</f>
        <v/>
      </c>
      <c r="B10" s="30" t="str">
        <f>IF('BROBIZZ ORDER'!L29="YES",'BROBIZZ ORDER'!K29,"")</f>
        <v/>
      </c>
      <c r="C10" s="30" t="str">
        <f>IF('BROBIZZ ORDER'!L29="YES",'BROBIZZ ORDER'!I29,"")</f>
        <v/>
      </c>
      <c r="D10" s="47"/>
    </row>
    <row r="11" spans="1:7" x14ac:dyDescent="0.25">
      <c r="A11" s="30" t="str">
        <f>IF('BROBIZZ ORDER'!L30="YES",'BROBIZZ ORDER'!J30,"")</f>
        <v/>
      </c>
      <c r="B11" s="30" t="str">
        <f>IF('BROBIZZ ORDER'!L30="YES",'BROBIZZ ORDER'!K30,"")</f>
        <v/>
      </c>
      <c r="C11" s="30" t="str">
        <f>IF('BROBIZZ ORDER'!L30="YES",'BROBIZZ ORDER'!I30,"")</f>
        <v/>
      </c>
      <c r="D11" s="47"/>
    </row>
    <row r="12" spans="1:7" x14ac:dyDescent="0.25">
      <c r="A12" s="30" t="str">
        <f>IF('BROBIZZ ORDER'!L31="YES",'BROBIZZ ORDER'!J31,"")</f>
        <v/>
      </c>
      <c r="B12" s="30" t="str">
        <f>IF('BROBIZZ ORDER'!L31="YES",'BROBIZZ ORDER'!K31,"")</f>
        <v/>
      </c>
      <c r="C12" s="30" t="str">
        <f>IF('BROBIZZ ORDER'!L31="YES",'BROBIZZ ORDER'!I31,"")</f>
        <v/>
      </c>
      <c r="D12" s="47"/>
    </row>
    <row r="13" spans="1:7" x14ac:dyDescent="0.25">
      <c r="A13" s="30" t="str">
        <f>IF('BROBIZZ ORDER'!L32="YES",'BROBIZZ ORDER'!J32,"")</f>
        <v/>
      </c>
      <c r="B13" s="30" t="str">
        <f>IF('BROBIZZ ORDER'!L32="YES",'BROBIZZ ORDER'!K32,"")</f>
        <v/>
      </c>
      <c r="C13" s="30" t="str">
        <f>IF('BROBIZZ ORDER'!L32="YES",'BROBIZZ ORDER'!I32,"")</f>
        <v/>
      </c>
      <c r="D13" s="47"/>
    </row>
    <row r="14" spans="1:7" x14ac:dyDescent="0.25">
      <c r="A14" s="30" t="str">
        <f>IF('BROBIZZ ORDER'!L33="YES",'BROBIZZ ORDER'!J33,"")</f>
        <v/>
      </c>
      <c r="B14" s="30" t="str">
        <f>IF('BROBIZZ ORDER'!L33="YES",'BROBIZZ ORDER'!K33,"")</f>
        <v/>
      </c>
      <c r="C14" s="30" t="str">
        <f>IF('BROBIZZ ORDER'!L33="YES",'BROBIZZ ORDER'!I33,"")</f>
        <v/>
      </c>
      <c r="D14" s="47"/>
    </row>
    <row r="15" spans="1:7" x14ac:dyDescent="0.25">
      <c r="A15" s="30" t="str">
        <f>IF('BROBIZZ ORDER'!L34="YES",'BROBIZZ ORDER'!J34,"")</f>
        <v/>
      </c>
      <c r="B15" s="30" t="str">
        <f>IF('BROBIZZ ORDER'!L34="YES",'BROBIZZ ORDER'!K34,"")</f>
        <v/>
      </c>
      <c r="C15" s="30" t="str">
        <f>IF('BROBIZZ ORDER'!L34="YES",'BROBIZZ ORDER'!I34,"")</f>
        <v/>
      </c>
      <c r="D15" s="47"/>
    </row>
    <row r="16" spans="1:7" x14ac:dyDescent="0.25">
      <c r="A16" s="30" t="str">
        <f>IF('BROBIZZ ORDER'!L35="YES",'BROBIZZ ORDER'!J35,"")</f>
        <v/>
      </c>
      <c r="B16" s="30" t="str">
        <f>IF('BROBIZZ ORDER'!L35="YES",'BROBIZZ ORDER'!K35,"")</f>
        <v/>
      </c>
      <c r="C16" s="30" t="str">
        <f>IF('BROBIZZ ORDER'!L35="YES",'BROBIZZ ORDER'!I35,"")</f>
        <v/>
      </c>
      <c r="D16" s="47"/>
    </row>
    <row r="17" spans="1:4" x14ac:dyDescent="0.25">
      <c r="A17" s="30" t="str">
        <f>IF('BROBIZZ ORDER'!L36="YES",'BROBIZZ ORDER'!J36,"")</f>
        <v/>
      </c>
      <c r="B17" s="30" t="str">
        <f>IF('BROBIZZ ORDER'!L36="YES",'BROBIZZ ORDER'!K36,"")</f>
        <v/>
      </c>
      <c r="C17" s="30" t="str">
        <f>IF('BROBIZZ ORDER'!L36="YES",'BROBIZZ ORDER'!I36,"")</f>
        <v/>
      </c>
      <c r="D17" s="47"/>
    </row>
    <row r="18" spans="1:4" x14ac:dyDescent="0.25">
      <c r="A18" s="30" t="str">
        <f>IF('BROBIZZ ORDER'!L37="YES",'BROBIZZ ORDER'!J37,"")</f>
        <v/>
      </c>
      <c r="B18" s="30" t="str">
        <f>IF('BROBIZZ ORDER'!L37="YES",'BROBIZZ ORDER'!K37,"")</f>
        <v/>
      </c>
      <c r="C18" s="30" t="str">
        <f>IF('BROBIZZ ORDER'!L37="YES",'BROBIZZ ORDER'!I37,"")</f>
        <v/>
      </c>
      <c r="D18" s="47"/>
    </row>
    <row r="19" spans="1:4" x14ac:dyDescent="0.25">
      <c r="A19" s="30" t="str">
        <f>IF('BROBIZZ ORDER'!L38="YES",'BROBIZZ ORDER'!J38,"")</f>
        <v/>
      </c>
      <c r="B19" s="30" t="str">
        <f>IF('BROBIZZ ORDER'!L38="YES",'BROBIZZ ORDER'!K38,"")</f>
        <v/>
      </c>
      <c r="C19" s="30" t="str">
        <f>IF('BROBIZZ ORDER'!L38="YES",'BROBIZZ ORDER'!I38,"")</f>
        <v/>
      </c>
      <c r="D19" s="47"/>
    </row>
    <row r="20" spans="1:4" x14ac:dyDescent="0.25">
      <c r="A20" s="30" t="str">
        <f>IF('BROBIZZ ORDER'!L39="YES",'BROBIZZ ORDER'!J39,"")</f>
        <v/>
      </c>
      <c r="B20" s="30" t="str">
        <f>IF('BROBIZZ ORDER'!L39="YES",'BROBIZZ ORDER'!K39,"")</f>
        <v/>
      </c>
      <c r="C20" s="30" t="str">
        <f>IF('BROBIZZ ORDER'!L39="YES",'BROBIZZ ORDER'!I39,"")</f>
        <v/>
      </c>
      <c r="D20" s="47"/>
    </row>
    <row r="21" spans="1:4" x14ac:dyDescent="0.25">
      <c r="A21" s="30" t="str">
        <f>IF('BROBIZZ ORDER'!L40="YES",'BROBIZZ ORDER'!J40,"")</f>
        <v/>
      </c>
      <c r="B21" s="30" t="str">
        <f>IF('BROBIZZ ORDER'!L40="YES",'BROBIZZ ORDER'!K40,"")</f>
        <v/>
      </c>
      <c r="C21" s="30" t="str">
        <f>IF('BROBIZZ ORDER'!L40="YES",'BROBIZZ ORDER'!I40,"")</f>
        <v/>
      </c>
      <c r="D21" s="47"/>
    </row>
    <row r="22" spans="1:4" x14ac:dyDescent="0.25">
      <c r="A22" s="30" t="str">
        <f>IF('BROBIZZ ORDER'!L41="YES",'BROBIZZ ORDER'!J41,"")</f>
        <v/>
      </c>
      <c r="B22" s="30" t="str">
        <f>IF('BROBIZZ ORDER'!L41="YES",'BROBIZZ ORDER'!K41,"")</f>
        <v/>
      </c>
      <c r="C22" s="30" t="str">
        <f>IF('BROBIZZ ORDER'!L41="YES",'BROBIZZ ORDER'!I41,"")</f>
        <v/>
      </c>
      <c r="D22" s="47"/>
    </row>
    <row r="23" spans="1:4" x14ac:dyDescent="0.25">
      <c r="A23" s="30" t="str">
        <f>IF('BROBIZZ ORDER'!L42="YES",'BROBIZZ ORDER'!J42,"")</f>
        <v/>
      </c>
      <c r="B23" s="30" t="str">
        <f>IF('BROBIZZ ORDER'!L42="YES",'BROBIZZ ORDER'!K42,"")</f>
        <v/>
      </c>
      <c r="C23" s="30" t="str">
        <f>IF('BROBIZZ ORDER'!L42="YES",'BROBIZZ ORDER'!I42,"")</f>
        <v/>
      </c>
      <c r="D23" s="47"/>
    </row>
    <row r="24" spans="1:4" x14ac:dyDescent="0.25">
      <c r="A24" s="30" t="str">
        <f>IF('BROBIZZ ORDER'!L43="YES",'BROBIZZ ORDER'!J43,"")</f>
        <v/>
      </c>
      <c r="B24" s="30" t="str">
        <f>IF('BROBIZZ ORDER'!L43="YES",'BROBIZZ ORDER'!K43,"")</f>
        <v/>
      </c>
      <c r="C24" s="30" t="str">
        <f>IF('BROBIZZ ORDER'!L43="YES",'BROBIZZ ORDER'!I43,"")</f>
        <v/>
      </c>
      <c r="D24" s="47"/>
    </row>
    <row r="25" spans="1:4" x14ac:dyDescent="0.25">
      <c r="A25" s="30" t="str">
        <f>IF('BROBIZZ ORDER'!L44="YES",'BROBIZZ ORDER'!J44,"")</f>
        <v/>
      </c>
      <c r="B25" s="30" t="str">
        <f>IF('BROBIZZ ORDER'!L44="YES",'BROBIZZ ORDER'!K44,"")</f>
        <v/>
      </c>
      <c r="C25" s="30" t="str">
        <f>IF('BROBIZZ ORDER'!L44="YES",'BROBIZZ ORDER'!I44,"")</f>
        <v/>
      </c>
      <c r="D25" s="47"/>
    </row>
    <row r="26" spans="1:4" x14ac:dyDescent="0.25">
      <c r="A26" s="30" t="str">
        <f>IF('BROBIZZ ORDER'!L45="YES",'BROBIZZ ORDER'!J45,"")</f>
        <v/>
      </c>
      <c r="B26" s="30" t="str">
        <f>IF('BROBIZZ ORDER'!L45="YES",'BROBIZZ ORDER'!K45,"")</f>
        <v/>
      </c>
      <c r="C26" s="30" t="str">
        <f>IF('BROBIZZ ORDER'!L45="YES",'BROBIZZ ORDER'!I45,"")</f>
        <v/>
      </c>
      <c r="D26" s="47"/>
    </row>
    <row r="27" spans="1:4" x14ac:dyDescent="0.25">
      <c r="A27" s="30" t="str">
        <f>IF('BROBIZZ ORDER'!L46="YES",'BROBIZZ ORDER'!J46,"")</f>
        <v/>
      </c>
      <c r="B27" s="30" t="str">
        <f>IF('BROBIZZ ORDER'!L46="YES",'BROBIZZ ORDER'!K46,"")</f>
        <v/>
      </c>
      <c r="C27" s="30" t="str">
        <f>IF('BROBIZZ ORDER'!L46="YES",'BROBIZZ ORDER'!I46,"")</f>
        <v/>
      </c>
      <c r="D27" s="47"/>
    </row>
    <row r="28" spans="1:4" x14ac:dyDescent="0.25">
      <c r="A28" s="30" t="str">
        <f>IF('BROBIZZ ORDER'!L47="YES",'BROBIZZ ORDER'!J47,"")</f>
        <v/>
      </c>
      <c r="B28" s="30" t="str">
        <f>IF('BROBIZZ ORDER'!L47="YES",'BROBIZZ ORDER'!K47,"")</f>
        <v/>
      </c>
      <c r="C28" s="30" t="str">
        <f>IF('BROBIZZ ORDER'!L47="YES",'BROBIZZ ORDER'!I47,"")</f>
        <v/>
      </c>
      <c r="D28" s="47"/>
    </row>
    <row r="29" spans="1:4" x14ac:dyDescent="0.25">
      <c r="A29" s="30" t="str">
        <f>IF('BROBIZZ ORDER'!L48="YES",'BROBIZZ ORDER'!J48,"")</f>
        <v/>
      </c>
      <c r="B29" s="30" t="str">
        <f>IF('BROBIZZ ORDER'!L48="YES",'BROBIZZ ORDER'!K48,"")</f>
        <v/>
      </c>
      <c r="C29" s="30" t="str">
        <f>IF('BROBIZZ ORDER'!L48="YES",'BROBIZZ ORDER'!I48,"")</f>
        <v/>
      </c>
      <c r="D29" s="47"/>
    </row>
    <row r="30" spans="1:4" x14ac:dyDescent="0.25">
      <c r="A30" s="30" t="str">
        <f>IF('BROBIZZ ORDER'!L49="YES",'BROBIZZ ORDER'!J49,"")</f>
        <v/>
      </c>
      <c r="B30" s="30" t="str">
        <f>IF('BROBIZZ ORDER'!L49="YES",'BROBIZZ ORDER'!K49,"")</f>
        <v/>
      </c>
      <c r="C30" s="30" t="str">
        <f>IF('BROBIZZ ORDER'!L49="YES",'BROBIZZ ORDER'!I49,"")</f>
        <v/>
      </c>
      <c r="D30" s="47"/>
    </row>
    <row r="31" spans="1:4" x14ac:dyDescent="0.25">
      <c r="A31" s="30" t="str">
        <f>IF('BROBIZZ ORDER'!L50="YES",'BROBIZZ ORDER'!J50,"")</f>
        <v/>
      </c>
      <c r="B31" s="30" t="str">
        <f>IF('BROBIZZ ORDER'!L50="YES",'BROBIZZ ORDER'!K50,"")</f>
        <v/>
      </c>
      <c r="C31" s="30" t="str">
        <f>IF('BROBIZZ ORDER'!L50="YES",'BROBIZZ ORDER'!I50,"")</f>
        <v/>
      </c>
      <c r="D31" s="47"/>
    </row>
    <row r="32" spans="1:4" x14ac:dyDescent="0.25">
      <c r="A32" s="30" t="str">
        <f>IF('BROBIZZ ORDER'!L51="YES",'BROBIZZ ORDER'!J51,"")</f>
        <v/>
      </c>
      <c r="B32" s="30" t="str">
        <f>IF('BROBIZZ ORDER'!L51="YES",'BROBIZZ ORDER'!K51,"")</f>
        <v/>
      </c>
      <c r="C32" s="30" t="str">
        <f>IF('BROBIZZ ORDER'!L51="YES",'BROBIZZ ORDER'!I51,"")</f>
        <v/>
      </c>
      <c r="D32" s="47"/>
    </row>
    <row r="33" spans="1:4" x14ac:dyDescent="0.25">
      <c r="A33" s="30" t="str">
        <f>IF('BROBIZZ ORDER'!L52="YES",'BROBIZZ ORDER'!J52,"")</f>
        <v/>
      </c>
      <c r="B33" s="30" t="str">
        <f>IF('BROBIZZ ORDER'!L52="YES",'BROBIZZ ORDER'!K52,"")</f>
        <v/>
      </c>
      <c r="C33" s="30" t="str">
        <f>IF('BROBIZZ ORDER'!L52="YES",'BROBIZZ ORDER'!I52,"")</f>
        <v/>
      </c>
      <c r="D33" s="47"/>
    </row>
    <row r="34" spans="1:4" x14ac:dyDescent="0.25">
      <c r="A34" s="30" t="str">
        <f>IF('BROBIZZ ORDER'!L53="YES",'BROBIZZ ORDER'!J53,"")</f>
        <v/>
      </c>
      <c r="B34" s="30" t="str">
        <f>IF('BROBIZZ ORDER'!L53="YES",'BROBIZZ ORDER'!K53,"")</f>
        <v/>
      </c>
      <c r="C34" s="30" t="str">
        <f>IF('BROBIZZ ORDER'!L53="YES",'BROBIZZ ORDER'!I53,"")</f>
        <v/>
      </c>
      <c r="D34" s="47"/>
    </row>
    <row r="35" spans="1:4" x14ac:dyDescent="0.25">
      <c r="A35" s="30" t="str">
        <f>IF('BROBIZZ ORDER'!L54="YES",'BROBIZZ ORDER'!J54,"")</f>
        <v/>
      </c>
      <c r="B35" s="30" t="str">
        <f>IF('BROBIZZ ORDER'!L54="YES",'BROBIZZ ORDER'!K54,"")</f>
        <v/>
      </c>
      <c r="C35" s="30" t="str">
        <f>IF('BROBIZZ ORDER'!L54="YES",'BROBIZZ ORDER'!I54,"")</f>
        <v/>
      </c>
      <c r="D35" s="47"/>
    </row>
    <row r="36" spans="1:4" x14ac:dyDescent="0.25">
      <c r="A36" s="30" t="str">
        <f>IF('BROBIZZ ORDER'!L55="YES",'BROBIZZ ORDER'!J55,"")</f>
        <v/>
      </c>
      <c r="B36" s="30" t="str">
        <f>IF('BROBIZZ ORDER'!L55="YES",'BROBIZZ ORDER'!K55,"")</f>
        <v/>
      </c>
      <c r="C36" s="30" t="str">
        <f>IF('BROBIZZ ORDER'!L55="YES",'BROBIZZ ORDER'!I55,"")</f>
        <v/>
      </c>
      <c r="D36" s="47"/>
    </row>
    <row r="37" spans="1:4" x14ac:dyDescent="0.25">
      <c r="A37" s="30" t="str">
        <f>IF('BROBIZZ ORDER'!L56="YES",'BROBIZZ ORDER'!J56,"")</f>
        <v/>
      </c>
      <c r="B37" s="30" t="str">
        <f>IF('BROBIZZ ORDER'!L56="YES",'BROBIZZ ORDER'!K56,"")</f>
        <v/>
      </c>
      <c r="C37" s="30" t="str">
        <f>IF('BROBIZZ ORDER'!L56="YES",'BROBIZZ ORDER'!I56,"")</f>
        <v/>
      </c>
      <c r="D37" s="47"/>
    </row>
    <row r="38" spans="1:4" x14ac:dyDescent="0.25">
      <c r="A38" s="30" t="str">
        <f>IF('BROBIZZ ORDER'!L57="YES",'BROBIZZ ORDER'!J57,"")</f>
        <v/>
      </c>
      <c r="B38" s="30" t="str">
        <f>IF('BROBIZZ ORDER'!L57="YES",'BROBIZZ ORDER'!K57,"")</f>
        <v/>
      </c>
      <c r="C38" s="30" t="str">
        <f>IF('BROBIZZ ORDER'!L57="YES",'BROBIZZ ORDER'!I57,"")</f>
        <v/>
      </c>
      <c r="D38" s="47"/>
    </row>
    <row r="39" spans="1:4" x14ac:dyDescent="0.25">
      <c r="A39" s="30" t="str">
        <f>IF('BROBIZZ ORDER'!L58="YES",'BROBIZZ ORDER'!J58,"")</f>
        <v/>
      </c>
      <c r="B39" s="30" t="str">
        <f>IF('BROBIZZ ORDER'!L58="YES",'BROBIZZ ORDER'!K58,"")</f>
        <v/>
      </c>
      <c r="C39" s="30" t="str">
        <f>IF('BROBIZZ ORDER'!L58="YES",'BROBIZZ ORDER'!I58,"")</f>
        <v/>
      </c>
      <c r="D39" s="47"/>
    </row>
    <row r="40" spans="1:4" x14ac:dyDescent="0.25">
      <c r="A40" s="30" t="str">
        <f>IF('BROBIZZ ORDER'!L59="YES",'BROBIZZ ORDER'!J59,"")</f>
        <v/>
      </c>
      <c r="B40" s="30" t="str">
        <f>IF('BROBIZZ ORDER'!L59="YES",'BROBIZZ ORDER'!K59,"")</f>
        <v/>
      </c>
      <c r="C40" s="30" t="str">
        <f>IF('BROBIZZ ORDER'!L59="YES",'BROBIZZ ORDER'!I59,"")</f>
        <v/>
      </c>
      <c r="D40" s="47"/>
    </row>
    <row r="41" spans="1:4" x14ac:dyDescent="0.25">
      <c r="A41" s="30" t="str">
        <f>IF('BROBIZZ ORDER'!L60="YES",'BROBIZZ ORDER'!J60,"")</f>
        <v/>
      </c>
      <c r="B41" s="30" t="str">
        <f>IF('BROBIZZ ORDER'!L60="YES",'BROBIZZ ORDER'!K60,"")</f>
        <v/>
      </c>
      <c r="C41" s="30" t="str">
        <f>IF('BROBIZZ ORDER'!L60="YES",'BROBIZZ ORDER'!I60,"")</f>
        <v/>
      </c>
      <c r="D41" s="47"/>
    </row>
    <row r="42" spans="1:4" x14ac:dyDescent="0.25">
      <c r="A42" s="30" t="str">
        <f>IF('BROBIZZ ORDER'!L61="YES",'BROBIZZ ORDER'!J61,"")</f>
        <v/>
      </c>
      <c r="B42" s="30" t="str">
        <f>IF('BROBIZZ ORDER'!L61="YES",'BROBIZZ ORDER'!K61,"")</f>
        <v/>
      </c>
      <c r="C42" s="30" t="str">
        <f>IF('BROBIZZ ORDER'!L61="YES",'BROBIZZ ORDER'!I61,"")</f>
        <v/>
      </c>
      <c r="D42" s="47"/>
    </row>
    <row r="43" spans="1:4" x14ac:dyDescent="0.25">
      <c r="A43" s="30" t="str">
        <f>IF('BROBIZZ ORDER'!L62="YES",'BROBIZZ ORDER'!J62,"")</f>
        <v/>
      </c>
      <c r="B43" s="30" t="str">
        <f>IF('BROBIZZ ORDER'!L62="YES",'BROBIZZ ORDER'!K62,"")</f>
        <v/>
      </c>
      <c r="C43" s="30" t="str">
        <f>IF('BROBIZZ ORDER'!L62="YES",'BROBIZZ ORDER'!I62,"")</f>
        <v/>
      </c>
      <c r="D43" s="47"/>
    </row>
    <row r="44" spans="1:4" x14ac:dyDescent="0.25">
      <c r="A44" s="30" t="str">
        <f>IF('BROBIZZ ORDER'!L63="YES",'BROBIZZ ORDER'!J63,"")</f>
        <v/>
      </c>
      <c r="B44" s="30" t="str">
        <f>IF('BROBIZZ ORDER'!L63="YES",'BROBIZZ ORDER'!K63,"")</f>
        <v/>
      </c>
      <c r="C44" s="30" t="str">
        <f>IF('BROBIZZ ORDER'!L63="YES",'BROBIZZ ORDER'!I63,"")</f>
        <v/>
      </c>
      <c r="D44" s="47"/>
    </row>
    <row r="45" spans="1:4" x14ac:dyDescent="0.25">
      <c r="A45" s="30" t="str">
        <f>IF('BROBIZZ ORDER'!L64="YES",'BROBIZZ ORDER'!J64,"")</f>
        <v/>
      </c>
      <c r="B45" s="30" t="str">
        <f>IF('BROBIZZ ORDER'!L64="YES",'BROBIZZ ORDER'!K64,"")</f>
        <v/>
      </c>
      <c r="C45" s="30" t="str">
        <f>IF('BROBIZZ ORDER'!L64="YES",'BROBIZZ ORDER'!I64,"")</f>
        <v/>
      </c>
      <c r="D45" s="47"/>
    </row>
    <row r="46" spans="1:4" x14ac:dyDescent="0.25">
      <c r="A46" s="30" t="str">
        <f>IF('BROBIZZ ORDER'!L65="YES",'BROBIZZ ORDER'!J65,"")</f>
        <v/>
      </c>
      <c r="B46" s="30" t="str">
        <f>IF('BROBIZZ ORDER'!L65="YES",'BROBIZZ ORDER'!K65,"")</f>
        <v/>
      </c>
      <c r="C46" s="30" t="str">
        <f>IF('BROBIZZ ORDER'!L65="YES",'BROBIZZ ORDER'!I65,"")</f>
        <v/>
      </c>
      <c r="D46" s="47"/>
    </row>
    <row r="47" spans="1:4" x14ac:dyDescent="0.25">
      <c r="A47" s="30" t="str">
        <f>IF('BROBIZZ ORDER'!L66="YES",'BROBIZZ ORDER'!J66,"")</f>
        <v/>
      </c>
      <c r="B47" s="30" t="str">
        <f>IF('BROBIZZ ORDER'!L66="YES",'BROBIZZ ORDER'!K66,"")</f>
        <v/>
      </c>
      <c r="C47" s="30" t="str">
        <f>IF('BROBIZZ ORDER'!L66="YES",'BROBIZZ ORDER'!I66,"")</f>
        <v/>
      </c>
      <c r="D47" s="47"/>
    </row>
    <row r="48" spans="1:4" x14ac:dyDescent="0.25">
      <c r="A48" s="30" t="str">
        <f>IF('BROBIZZ ORDER'!L67="YES",'BROBIZZ ORDER'!J67,"")</f>
        <v/>
      </c>
      <c r="B48" s="30" t="str">
        <f>IF('BROBIZZ ORDER'!L67="YES",'BROBIZZ ORDER'!K67,"")</f>
        <v/>
      </c>
      <c r="C48" s="30" t="str">
        <f>IF('BROBIZZ ORDER'!L67="YES",'BROBIZZ ORDER'!I67,"")</f>
        <v/>
      </c>
      <c r="D48" s="47"/>
    </row>
    <row r="49" spans="1:4" x14ac:dyDescent="0.25">
      <c r="A49" s="30" t="str">
        <f>IF('BROBIZZ ORDER'!L68="YES",'BROBIZZ ORDER'!J68,"")</f>
        <v/>
      </c>
      <c r="B49" s="30" t="str">
        <f>IF('BROBIZZ ORDER'!L68="YES",'BROBIZZ ORDER'!K68,"")</f>
        <v/>
      </c>
      <c r="C49" s="30" t="str">
        <f>IF('BROBIZZ ORDER'!L68="YES",'BROBIZZ ORDER'!I68,"")</f>
        <v/>
      </c>
      <c r="D49" s="47"/>
    </row>
    <row r="50" spans="1:4" x14ac:dyDescent="0.25">
      <c r="A50" s="30" t="str">
        <f>IF('BROBIZZ ORDER'!L69="YES",'BROBIZZ ORDER'!J69,"")</f>
        <v/>
      </c>
      <c r="B50" s="30" t="str">
        <f>IF('BROBIZZ ORDER'!L69="YES",'BROBIZZ ORDER'!K69,"")</f>
        <v/>
      </c>
      <c r="C50" s="30" t="str">
        <f>IF('BROBIZZ ORDER'!L69="YES",'BROBIZZ ORDER'!I69,"")</f>
        <v/>
      </c>
      <c r="D50" s="47"/>
    </row>
    <row r="51" spans="1:4" x14ac:dyDescent="0.25">
      <c r="A51" s="30" t="str">
        <f>IF('BROBIZZ ORDER'!L70="YES",'BROBIZZ ORDER'!J70,"")</f>
        <v/>
      </c>
      <c r="B51" s="30" t="str">
        <f>IF('BROBIZZ ORDER'!L70="YES",'BROBIZZ ORDER'!K70,"")</f>
        <v/>
      </c>
      <c r="C51" s="30" t="str">
        <f>IF('BROBIZZ ORDER'!L70="YES",'BROBIZZ ORDER'!I70,"")</f>
        <v/>
      </c>
      <c r="D51" s="47"/>
    </row>
    <row r="52" spans="1:4" x14ac:dyDescent="0.25">
      <c r="A52" s="30" t="str">
        <f>IF('BROBIZZ ORDER'!L71="YES",'BROBIZZ ORDER'!J71,"")</f>
        <v/>
      </c>
      <c r="B52" s="30" t="str">
        <f>IF('BROBIZZ ORDER'!L71="YES",'BROBIZZ ORDER'!K71,"")</f>
        <v/>
      </c>
      <c r="C52" s="30" t="str">
        <f>IF('BROBIZZ ORDER'!L71="YES",'BROBIZZ ORDER'!I71,"")</f>
        <v/>
      </c>
      <c r="D52" s="47"/>
    </row>
    <row r="53" spans="1:4" x14ac:dyDescent="0.25">
      <c r="A53" s="30" t="str">
        <f>IF('BROBIZZ ORDER'!L72="YES",'BROBIZZ ORDER'!J72,"")</f>
        <v/>
      </c>
      <c r="B53" s="30" t="str">
        <f>IF('BROBIZZ ORDER'!L72="YES",'BROBIZZ ORDER'!K72,"")</f>
        <v/>
      </c>
      <c r="C53" s="30" t="str">
        <f>IF('BROBIZZ ORDER'!L72="YES",'BROBIZZ ORDER'!I72,"")</f>
        <v/>
      </c>
      <c r="D53" s="47"/>
    </row>
    <row r="54" spans="1:4" x14ac:dyDescent="0.25">
      <c r="A54" s="30" t="str">
        <f>IF('BROBIZZ ORDER'!L73="YES",'BROBIZZ ORDER'!J73,"")</f>
        <v/>
      </c>
      <c r="B54" s="30" t="str">
        <f>IF('BROBIZZ ORDER'!L73="YES",'BROBIZZ ORDER'!K73,"")</f>
        <v/>
      </c>
      <c r="C54" s="30" t="str">
        <f>IF('BROBIZZ ORDER'!L73="YES",'BROBIZZ ORDER'!I73,"")</f>
        <v/>
      </c>
      <c r="D54" s="47"/>
    </row>
    <row r="55" spans="1:4" x14ac:dyDescent="0.25">
      <c r="A55" s="30" t="str">
        <f>IF('BROBIZZ ORDER'!L74="YES",'BROBIZZ ORDER'!J74,"")</f>
        <v/>
      </c>
      <c r="B55" s="30" t="str">
        <f>IF('BROBIZZ ORDER'!L74="YES",'BROBIZZ ORDER'!K74,"")</f>
        <v/>
      </c>
      <c r="C55" s="30" t="str">
        <f>IF('BROBIZZ ORDER'!L74="YES",'BROBIZZ ORDER'!I74,"")</f>
        <v/>
      </c>
      <c r="D55" s="47"/>
    </row>
    <row r="56" spans="1:4" x14ac:dyDescent="0.25">
      <c r="A56" s="30" t="str">
        <f>IF('BROBIZZ ORDER'!L75="YES",'BROBIZZ ORDER'!J75,"")</f>
        <v/>
      </c>
      <c r="B56" s="30" t="str">
        <f>IF('BROBIZZ ORDER'!L75="YES",'BROBIZZ ORDER'!K75,"")</f>
        <v/>
      </c>
      <c r="C56" s="30" t="str">
        <f>IF('BROBIZZ ORDER'!L75="YES",'BROBIZZ ORDER'!I75,"")</f>
        <v/>
      </c>
      <c r="D56" s="47"/>
    </row>
    <row r="57" spans="1:4" x14ac:dyDescent="0.25">
      <c r="A57" s="30" t="str">
        <f>IF('BROBIZZ ORDER'!L76="YES",'BROBIZZ ORDER'!J76,"")</f>
        <v/>
      </c>
      <c r="B57" s="30" t="str">
        <f>IF('BROBIZZ ORDER'!L76="YES",'BROBIZZ ORDER'!K76,"")</f>
        <v/>
      </c>
      <c r="C57" s="30" t="str">
        <f>IF('BROBIZZ ORDER'!L76="YES",'BROBIZZ ORDER'!I76,"")</f>
        <v/>
      </c>
      <c r="D57" s="47"/>
    </row>
    <row r="58" spans="1:4" x14ac:dyDescent="0.25">
      <c r="A58" s="30" t="str">
        <f>IF('BROBIZZ ORDER'!L77="YES",'BROBIZZ ORDER'!J77,"")</f>
        <v/>
      </c>
      <c r="B58" s="30" t="str">
        <f>IF('BROBIZZ ORDER'!L77="YES",'BROBIZZ ORDER'!K77,"")</f>
        <v/>
      </c>
      <c r="C58" s="30" t="str">
        <f>IF('BROBIZZ ORDER'!L77="YES",'BROBIZZ ORDER'!I77,"")</f>
        <v/>
      </c>
      <c r="D58" s="47"/>
    </row>
    <row r="59" spans="1:4" x14ac:dyDescent="0.25">
      <c r="A59" s="30" t="str">
        <f>IF('BROBIZZ ORDER'!L78="YES",'BROBIZZ ORDER'!J78,"")</f>
        <v/>
      </c>
      <c r="B59" s="30" t="str">
        <f>IF('BROBIZZ ORDER'!L78="YES",'BROBIZZ ORDER'!K78,"")</f>
        <v/>
      </c>
      <c r="C59" s="30" t="str">
        <f>IF('BROBIZZ ORDER'!L78="YES",'BROBIZZ ORDER'!I78,"")</f>
        <v/>
      </c>
      <c r="D59" s="47"/>
    </row>
    <row r="60" spans="1:4" x14ac:dyDescent="0.25">
      <c r="A60" s="30" t="str">
        <f>IF('BROBIZZ ORDER'!L79="YES",'BROBIZZ ORDER'!J79,"")</f>
        <v/>
      </c>
      <c r="B60" s="30" t="str">
        <f>IF('BROBIZZ ORDER'!L79="YES",'BROBIZZ ORDER'!K79,"")</f>
        <v/>
      </c>
      <c r="C60" s="30" t="str">
        <f>IF('BROBIZZ ORDER'!L79="YES",'BROBIZZ ORDER'!I79,"")</f>
        <v/>
      </c>
      <c r="D60" s="47"/>
    </row>
    <row r="61" spans="1:4" x14ac:dyDescent="0.25">
      <c r="A61" s="30" t="str">
        <f>IF('BROBIZZ ORDER'!L80="YES",'BROBIZZ ORDER'!J80,"")</f>
        <v/>
      </c>
      <c r="B61" s="30" t="str">
        <f>IF('BROBIZZ ORDER'!L80="YES",'BROBIZZ ORDER'!K80,"")</f>
        <v/>
      </c>
      <c r="C61" s="30" t="str">
        <f>IF('BROBIZZ ORDER'!L80="YES",'BROBIZZ ORDER'!I80,"")</f>
        <v/>
      </c>
      <c r="D61" s="47"/>
    </row>
    <row r="62" spans="1:4" x14ac:dyDescent="0.25">
      <c r="A62" s="30" t="str">
        <f>IF('BROBIZZ ORDER'!L81="YES",'BROBIZZ ORDER'!J81,"")</f>
        <v/>
      </c>
      <c r="B62" s="30" t="str">
        <f>IF('BROBIZZ ORDER'!L81="YES",'BROBIZZ ORDER'!K81,"")</f>
        <v/>
      </c>
      <c r="C62" s="30" t="str">
        <f>IF('BROBIZZ ORDER'!L81="YES",'BROBIZZ ORDER'!I81,"")</f>
        <v/>
      </c>
      <c r="D62" s="47"/>
    </row>
    <row r="63" spans="1:4" x14ac:dyDescent="0.25">
      <c r="A63" s="30" t="str">
        <f>IF('BROBIZZ ORDER'!L82="YES",'BROBIZZ ORDER'!J82,"")</f>
        <v/>
      </c>
      <c r="B63" s="30" t="str">
        <f>IF('BROBIZZ ORDER'!L82="YES",'BROBIZZ ORDER'!K82,"")</f>
        <v/>
      </c>
      <c r="C63" s="30" t="str">
        <f>IF('BROBIZZ ORDER'!L82="YES",'BROBIZZ ORDER'!I82,"")</f>
        <v/>
      </c>
      <c r="D63" s="47"/>
    </row>
    <row r="64" spans="1:4" x14ac:dyDescent="0.25">
      <c r="A64" s="30" t="str">
        <f>IF('BROBIZZ ORDER'!L83="YES",'BROBIZZ ORDER'!J83,"")</f>
        <v/>
      </c>
      <c r="B64" s="30" t="str">
        <f>IF('BROBIZZ ORDER'!L83="YES",'BROBIZZ ORDER'!K83,"")</f>
        <v/>
      </c>
      <c r="C64" s="30" t="str">
        <f>IF('BROBIZZ ORDER'!L83="YES",'BROBIZZ ORDER'!I83,"")</f>
        <v/>
      </c>
      <c r="D64" s="47"/>
    </row>
    <row r="65" spans="1:4" x14ac:dyDescent="0.25">
      <c r="A65" s="30" t="str">
        <f>IF('BROBIZZ ORDER'!L84="YES",'BROBIZZ ORDER'!J84,"")</f>
        <v/>
      </c>
      <c r="B65" s="30" t="str">
        <f>IF('BROBIZZ ORDER'!L84="YES",'BROBIZZ ORDER'!K84,"")</f>
        <v/>
      </c>
      <c r="C65" s="30" t="str">
        <f>IF('BROBIZZ ORDER'!L84="YES",'BROBIZZ ORDER'!I84,"")</f>
        <v/>
      </c>
      <c r="D65" s="47"/>
    </row>
    <row r="66" spans="1:4" x14ac:dyDescent="0.25">
      <c r="A66" s="30" t="str">
        <f>IF('BROBIZZ ORDER'!L85="YES",'BROBIZZ ORDER'!J85,"")</f>
        <v/>
      </c>
      <c r="B66" s="30" t="str">
        <f>IF('BROBIZZ ORDER'!L85="YES",'BROBIZZ ORDER'!K85,"")</f>
        <v/>
      </c>
      <c r="C66" s="30" t="str">
        <f>IF('BROBIZZ ORDER'!L85="YES",'BROBIZZ ORDER'!I85,"")</f>
        <v/>
      </c>
      <c r="D66" s="47"/>
    </row>
    <row r="67" spans="1:4" x14ac:dyDescent="0.25">
      <c r="A67" s="30" t="str">
        <f>IF('BROBIZZ ORDER'!L86="YES",'BROBIZZ ORDER'!J86,"")</f>
        <v/>
      </c>
      <c r="B67" s="30" t="str">
        <f>IF('BROBIZZ ORDER'!L86="YES",'BROBIZZ ORDER'!K86,"")</f>
        <v/>
      </c>
      <c r="C67" s="30" t="str">
        <f>IF('BROBIZZ ORDER'!L86="YES",'BROBIZZ ORDER'!I86,"")</f>
        <v/>
      </c>
      <c r="D67" s="47"/>
    </row>
    <row r="68" spans="1:4" x14ac:dyDescent="0.25">
      <c r="A68" s="30" t="str">
        <f>IF('BROBIZZ ORDER'!L87="YES",'BROBIZZ ORDER'!J87,"")</f>
        <v/>
      </c>
      <c r="B68" s="30" t="str">
        <f>IF('BROBIZZ ORDER'!L87="YES",'BROBIZZ ORDER'!K87,"")</f>
        <v/>
      </c>
      <c r="C68" s="30" t="str">
        <f>IF('BROBIZZ ORDER'!L87="YES",'BROBIZZ ORDER'!I87,"")</f>
        <v/>
      </c>
      <c r="D68" s="47"/>
    </row>
    <row r="69" spans="1:4" x14ac:dyDescent="0.25">
      <c r="A69" s="30" t="str">
        <f>IF('BROBIZZ ORDER'!L88="YES",'BROBIZZ ORDER'!J88,"")</f>
        <v/>
      </c>
      <c r="B69" s="30" t="str">
        <f>IF('BROBIZZ ORDER'!L88="YES",'BROBIZZ ORDER'!K88,"")</f>
        <v/>
      </c>
      <c r="C69" s="30" t="str">
        <f>IF('BROBIZZ ORDER'!L88="YES",'BROBIZZ ORDER'!I88,"")</f>
        <v/>
      </c>
      <c r="D69" s="47"/>
    </row>
    <row r="70" spans="1:4" x14ac:dyDescent="0.25">
      <c r="A70" s="30" t="str">
        <f>IF('BROBIZZ ORDER'!L89="YES",'BROBIZZ ORDER'!J89,"")</f>
        <v/>
      </c>
      <c r="B70" s="30" t="str">
        <f>IF('BROBIZZ ORDER'!L89="YES",'BROBIZZ ORDER'!K89,"")</f>
        <v/>
      </c>
      <c r="C70" s="30" t="str">
        <f>IF('BROBIZZ ORDER'!L89="YES",'BROBIZZ ORDER'!I89,"")</f>
        <v/>
      </c>
      <c r="D70" s="47"/>
    </row>
    <row r="71" spans="1:4" x14ac:dyDescent="0.25">
      <c r="A71" s="30" t="str">
        <f>IF('BROBIZZ ORDER'!L90="YES",'BROBIZZ ORDER'!J90,"")</f>
        <v/>
      </c>
      <c r="B71" s="30" t="str">
        <f>IF('BROBIZZ ORDER'!L90="YES",'BROBIZZ ORDER'!K90,"")</f>
        <v/>
      </c>
      <c r="C71" s="30" t="str">
        <f>IF('BROBIZZ ORDER'!L90="YES",'BROBIZZ ORDER'!I90,"")</f>
        <v/>
      </c>
      <c r="D71" s="47"/>
    </row>
    <row r="72" spans="1:4" x14ac:dyDescent="0.25">
      <c r="A72" s="30" t="str">
        <f>IF('BROBIZZ ORDER'!L91="YES",'BROBIZZ ORDER'!J91,"")</f>
        <v/>
      </c>
      <c r="B72" s="30" t="str">
        <f>IF('BROBIZZ ORDER'!L91="YES",'BROBIZZ ORDER'!K91,"")</f>
        <v/>
      </c>
      <c r="C72" s="30" t="str">
        <f>IF('BROBIZZ ORDER'!L91="YES",'BROBIZZ ORDER'!I91,"")</f>
        <v/>
      </c>
      <c r="D72" s="47"/>
    </row>
    <row r="73" spans="1:4" x14ac:dyDescent="0.25">
      <c r="A73" s="30" t="str">
        <f>IF('BROBIZZ ORDER'!L92="YES",'BROBIZZ ORDER'!J92,"")</f>
        <v/>
      </c>
      <c r="B73" s="30" t="str">
        <f>IF('BROBIZZ ORDER'!L92="YES",'BROBIZZ ORDER'!K92,"")</f>
        <v/>
      </c>
      <c r="C73" s="30" t="str">
        <f>IF('BROBIZZ ORDER'!L92="YES",'BROBIZZ ORDER'!I92,"")</f>
        <v/>
      </c>
      <c r="D73" s="47"/>
    </row>
    <row r="74" spans="1:4" x14ac:dyDescent="0.25">
      <c r="A74" s="30" t="str">
        <f>IF('BROBIZZ ORDER'!L93="YES",'BROBIZZ ORDER'!J93,"")</f>
        <v/>
      </c>
      <c r="B74" s="30" t="str">
        <f>IF('BROBIZZ ORDER'!L93="YES",'BROBIZZ ORDER'!K93,"")</f>
        <v/>
      </c>
      <c r="C74" s="30" t="str">
        <f>IF('BROBIZZ ORDER'!L93="YES",'BROBIZZ ORDER'!I93,"")</f>
        <v/>
      </c>
      <c r="D74" s="47"/>
    </row>
    <row r="75" spans="1:4" x14ac:dyDescent="0.25">
      <c r="A75" s="30" t="str">
        <f>IF('BROBIZZ ORDER'!L94="YES",'BROBIZZ ORDER'!J94,"")</f>
        <v/>
      </c>
      <c r="B75" s="30" t="str">
        <f>IF('BROBIZZ ORDER'!L94="YES",'BROBIZZ ORDER'!K94,"")</f>
        <v/>
      </c>
      <c r="C75" s="30" t="str">
        <f>IF('BROBIZZ ORDER'!L94="YES",'BROBIZZ ORDER'!I94,"")</f>
        <v/>
      </c>
      <c r="D75" s="47"/>
    </row>
    <row r="76" spans="1:4" x14ac:dyDescent="0.25">
      <c r="A76" s="30" t="str">
        <f>IF('BROBIZZ ORDER'!L95="YES",'BROBIZZ ORDER'!J95,"")</f>
        <v/>
      </c>
      <c r="B76" s="30" t="str">
        <f>IF('BROBIZZ ORDER'!L95="YES",'BROBIZZ ORDER'!K95,"")</f>
        <v/>
      </c>
      <c r="C76" s="30" t="str">
        <f>IF('BROBIZZ ORDER'!L95="YES",'BROBIZZ ORDER'!I95,"")</f>
        <v/>
      </c>
      <c r="D76" s="47"/>
    </row>
    <row r="77" spans="1:4" x14ac:dyDescent="0.25">
      <c r="A77" s="30" t="str">
        <f>IF('BROBIZZ ORDER'!L96="YES",'BROBIZZ ORDER'!J96,"")</f>
        <v/>
      </c>
      <c r="B77" s="30" t="str">
        <f>IF('BROBIZZ ORDER'!L96="YES",'BROBIZZ ORDER'!K96,"")</f>
        <v/>
      </c>
      <c r="C77" s="30" t="str">
        <f>IF('BROBIZZ ORDER'!L96="YES",'BROBIZZ ORDER'!I96,"")</f>
        <v/>
      </c>
      <c r="D77" s="47"/>
    </row>
    <row r="78" spans="1:4" x14ac:dyDescent="0.25">
      <c r="A78" s="30" t="str">
        <f>IF('BROBIZZ ORDER'!L97="YES",'BROBIZZ ORDER'!J97,"")</f>
        <v/>
      </c>
      <c r="B78" s="30" t="str">
        <f>IF('BROBIZZ ORDER'!L97="YES",'BROBIZZ ORDER'!K97,"")</f>
        <v/>
      </c>
      <c r="C78" s="30" t="str">
        <f>IF('BROBIZZ ORDER'!L97="YES",'BROBIZZ ORDER'!I97,"")</f>
        <v/>
      </c>
      <c r="D78" s="47"/>
    </row>
    <row r="79" spans="1:4" x14ac:dyDescent="0.25">
      <c r="A79" s="30" t="str">
        <f>IF('BROBIZZ ORDER'!L98="YES",'BROBIZZ ORDER'!J98,"")</f>
        <v/>
      </c>
      <c r="B79" s="30" t="str">
        <f>IF('BROBIZZ ORDER'!L98="YES",'BROBIZZ ORDER'!K98,"")</f>
        <v/>
      </c>
      <c r="C79" s="30" t="str">
        <f>IF('BROBIZZ ORDER'!L98="YES",'BROBIZZ ORDER'!I98,"")</f>
        <v/>
      </c>
      <c r="D79" s="47"/>
    </row>
    <row r="80" spans="1:4" x14ac:dyDescent="0.25">
      <c r="A80" s="30" t="str">
        <f>IF('BROBIZZ ORDER'!L99="YES",'BROBIZZ ORDER'!J99,"")</f>
        <v/>
      </c>
      <c r="B80" s="30" t="str">
        <f>IF('BROBIZZ ORDER'!L99="YES",'BROBIZZ ORDER'!K99,"")</f>
        <v/>
      </c>
      <c r="C80" s="30" t="str">
        <f>IF('BROBIZZ ORDER'!L99="YES",'BROBIZZ ORDER'!I99,"")</f>
        <v/>
      </c>
      <c r="D80" s="47"/>
    </row>
    <row r="81" spans="1:4" x14ac:dyDescent="0.25">
      <c r="A81" s="30" t="str">
        <f>IF('BROBIZZ ORDER'!L100="YES",'BROBIZZ ORDER'!J100,"")</f>
        <v/>
      </c>
      <c r="B81" s="30" t="str">
        <f>IF('BROBIZZ ORDER'!L100="YES",'BROBIZZ ORDER'!K100,"")</f>
        <v/>
      </c>
      <c r="C81" s="30" t="str">
        <f>IF('BROBIZZ ORDER'!L100="YES",'BROBIZZ ORDER'!I100,"")</f>
        <v/>
      </c>
      <c r="D81" s="47"/>
    </row>
    <row r="82" spans="1:4" x14ac:dyDescent="0.25">
      <c r="A82" s="30" t="str">
        <f>IF('BROBIZZ ORDER'!L101="YES",'BROBIZZ ORDER'!J101,"")</f>
        <v/>
      </c>
      <c r="B82" s="30" t="str">
        <f>IF('BROBIZZ ORDER'!L101="YES",'BROBIZZ ORDER'!K101,"")</f>
        <v/>
      </c>
      <c r="C82" s="30" t="str">
        <f>IF('BROBIZZ ORDER'!L101="YES",'BROBIZZ ORDER'!I101,"")</f>
        <v/>
      </c>
      <c r="D82" s="47"/>
    </row>
    <row r="83" spans="1:4" x14ac:dyDescent="0.25">
      <c r="A83" s="30" t="str">
        <f>IF('BROBIZZ ORDER'!L102="YES",'BROBIZZ ORDER'!J102,"")</f>
        <v/>
      </c>
      <c r="B83" s="30" t="str">
        <f>IF('BROBIZZ ORDER'!L102="YES",'BROBIZZ ORDER'!K102,"")</f>
        <v/>
      </c>
      <c r="C83" s="30" t="str">
        <f>IF('BROBIZZ ORDER'!L102="YES",'BROBIZZ ORDER'!I102,"")</f>
        <v/>
      </c>
      <c r="D83" s="47"/>
    </row>
    <row r="84" spans="1:4" x14ac:dyDescent="0.25">
      <c r="A84" s="30" t="str">
        <f>IF('BROBIZZ ORDER'!L103="YES",'BROBIZZ ORDER'!J103,"")</f>
        <v/>
      </c>
      <c r="B84" s="30" t="str">
        <f>IF('BROBIZZ ORDER'!L103="YES",'BROBIZZ ORDER'!K103,"")</f>
        <v/>
      </c>
      <c r="C84" s="30" t="str">
        <f>IF('BROBIZZ ORDER'!L103="YES",'BROBIZZ ORDER'!I103,"")</f>
        <v/>
      </c>
      <c r="D84" s="47"/>
    </row>
    <row r="85" spans="1:4" x14ac:dyDescent="0.25">
      <c r="A85" s="30" t="str">
        <f>IF('BROBIZZ ORDER'!L104="YES",'BROBIZZ ORDER'!J104,"")</f>
        <v/>
      </c>
      <c r="B85" s="30" t="str">
        <f>IF('BROBIZZ ORDER'!L104="YES",'BROBIZZ ORDER'!K104,"")</f>
        <v/>
      </c>
      <c r="C85" s="30" t="str">
        <f>IF('BROBIZZ ORDER'!L104="YES",'BROBIZZ ORDER'!I104,"")</f>
        <v/>
      </c>
      <c r="D85" s="47"/>
    </row>
    <row r="86" spans="1:4" x14ac:dyDescent="0.25">
      <c r="A86" s="30" t="str">
        <f>IF('BROBIZZ ORDER'!L105="YES",'BROBIZZ ORDER'!J105,"")</f>
        <v/>
      </c>
      <c r="B86" s="30" t="str">
        <f>IF('BROBIZZ ORDER'!L105="YES",'BROBIZZ ORDER'!K105,"")</f>
        <v/>
      </c>
      <c r="C86" s="30" t="str">
        <f>IF('BROBIZZ ORDER'!L105="YES",'BROBIZZ ORDER'!I105,"")</f>
        <v/>
      </c>
      <c r="D86" s="47"/>
    </row>
    <row r="87" spans="1:4" x14ac:dyDescent="0.25">
      <c r="A87" s="30" t="str">
        <f>IF('BROBIZZ ORDER'!L106="YES",'BROBIZZ ORDER'!J106,"")</f>
        <v/>
      </c>
      <c r="B87" s="30" t="str">
        <f>IF('BROBIZZ ORDER'!L106="YES",'BROBIZZ ORDER'!K106,"")</f>
        <v/>
      </c>
      <c r="C87" s="30" t="str">
        <f>IF('BROBIZZ ORDER'!L106="YES",'BROBIZZ ORDER'!I106,"")</f>
        <v/>
      </c>
      <c r="D87" s="47"/>
    </row>
    <row r="88" spans="1:4" x14ac:dyDescent="0.25">
      <c r="A88" s="30" t="str">
        <f>IF('BROBIZZ ORDER'!L107="YES",'BROBIZZ ORDER'!J107,"")</f>
        <v/>
      </c>
      <c r="B88" s="30" t="str">
        <f>IF('BROBIZZ ORDER'!L107="YES",'BROBIZZ ORDER'!K107,"")</f>
        <v/>
      </c>
      <c r="C88" s="30" t="str">
        <f>IF('BROBIZZ ORDER'!L107="YES",'BROBIZZ ORDER'!I107,"")</f>
        <v/>
      </c>
      <c r="D88" s="47"/>
    </row>
    <row r="89" spans="1:4" x14ac:dyDescent="0.25">
      <c r="A89" s="30" t="str">
        <f>IF('BROBIZZ ORDER'!L108="YES",'BROBIZZ ORDER'!J108,"")</f>
        <v/>
      </c>
      <c r="B89" s="30" t="str">
        <f>IF('BROBIZZ ORDER'!L108="YES",'BROBIZZ ORDER'!K108,"")</f>
        <v/>
      </c>
      <c r="C89" s="30" t="str">
        <f>IF('BROBIZZ ORDER'!L108="YES",'BROBIZZ ORDER'!I108,"")</f>
        <v/>
      </c>
      <c r="D89" s="47"/>
    </row>
    <row r="90" spans="1:4" x14ac:dyDescent="0.25">
      <c r="A90" s="30" t="str">
        <f>IF('BROBIZZ ORDER'!L109="YES",'BROBIZZ ORDER'!J109,"")</f>
        <v/>
      </c>
      <c r="B90" s="30" t="str">
        <f>IF('BROBIZZ ORDER'!L109="YES",'BROBIZZ ORDER'!K109,"")</f>
        <v/>
      </c>
      <c r="C90" s="30" t="str">
        <f>IF('BROBIZZ ORDER'!L109="YES",'BROBIZZ ORDER'!I109,"")</f>
        <v/>
      </c>
      <c r="D90" s="47"/>
    </row>
    <row r="91" spans="1:4" x14ac:dyDescent="0.25">
      <c r="A91" s="30" t="str">
        <f>IF('BROBIZZ ORDER'!L110="YES",'BROBIZZ ORDER'!J110,"")</f>
        <v/>
      </c>
      <c r="B91" s="30" t="str">
        <f>IF('BROBIZZ ORDER'!L110="YES",'BROBIZZ ORDER'!K110,"")</f>
        <v/>
      </c>
      <c r="C91" s="30" t="str">
        <f>IF('BROBIZZ ORDER'!L110="YES",'BROBIZZ ORDER'!I110,"")</f>
        <v/>
      </c>
      <c r="D91" s="47"/>
    </row>
    <row r="92" spans="1:4" x14ac:dyDescent="0.25">
      <c r="A92" s="30" t="str">
        <f>IF('BROBIZZ ORDER'!L111="YES",'BROBIZZ ORDER'!J111,"")</f>
        <v/>
      </c>
      <c r="B92" s="30" t="str">
        <f>IF('BROBIZZ ORDER'!L111="YES",'BROBIZZ ORDER'!K111,"")</f>
        <v/>
      </c>
      <c r="C92" s="30" t="str">
        <f>IF('BROBIZZ ORDER'!L111="YES",'BROBIZZ ORDER'!I111,"")</f>
        <v/>
      </c>
      <c r="D92" s="47"/>
    </row>
    <row r="93" spans="1:4" x14ac:dyDescent="0.25">
      <c r="A93" s="30" t="str">
        <f>IF('BROBIZZ ORDER'!L112="YES",'BROBIZZ ORDER'!J112,"")</f>
        <v/>
      </c>
      <c r="B93" s="30" t="str">
        <f>IF('BROBIZZ ORDER'!L112="YES",'BROBIZZ ORDER'!K112,"")</f>
        <v/>
      </c>
      <c r="C93" s="30" t="str">
        <f>IF('BROBIZZ ORDER'!L112="YES",'BROBIZZ ORDER'!I112,"")</f>
        <v/>
      </c>
      <c r="D93" s="47"/>
    </row>
    <row r="94" spans="1:4" x14ac:dyDescent="0.25">
      <c r="A94" s="30" t="str">
        <f>IF('BROBIZZ ORDER'!L113="YES",'BROBIZZ ORDER'!J113,"")</f>
        <v/>
      </c>
      <c r="B94" s="30" t="str">
        <f>IF('BROBIZZ ORDER'!L113="YES",'BROBIZZ ORDER'!K113,"")</f>
        <v/>
      </c>
      <c r="C94" s="30" t="str">
        <f>IF('BROBIZZ ORDER'!L113="YES",'BROBIZZ ORDER'!I113,"")</f>
        <v/>
      </c>
      <c r="D94" s="47"/>
    </row>
    <row r="95" spans="1:4" x14ac:dyDescent="0.25">
      <c r="A95" s="30" t="str">
        <f>IF('BROBIZZ ORDER'!L114="YES",'BROBIZZ ORDER'!J114,"")</f>
        <v/>
      </c>
      <c r="B95" s="30" t="str">
        <f>IF('BROBIZZ ORDER'!L114="YES",'BROBIZZ ORDER'!K114,"")</f>
        <v/>
      </c>
      <c r="C95" s="30" t="str">
        <f>IF('BROBIZZ ORDER'!L114="YES",'BROBIZZ ORDER'!I114,"")</f>
        <v/>
      </c>
      <c r="D95" s="47"/>
    </row>
    <row r="96" spans="1:4" x14ac:dyDescent="0.25">
      <c r="A96" s="30" t="str">
        <f>IF('BROBIZZ ORDER'!L115="YES",'BROBIZZ ORDER'!J115,"")</f>
        <v/>
      </c>
      <c r="B96" s="30" t="str">
        <f>IF('BROBIZZ ORDER'!L115="YES",'BROBIZZ ORDER'!K115,"")</f>
        <v/>
      </c>
      <c r="C96" s="30" t="str">
        <f>IF('BROBIZZ ORDER'!L115="YES",'BROBIZZ ORDER'!I115,"")</f>
        <v/>
      </c>
      <c r="D96" s="47"/>
    </row>
    <row r="97" spans="1:4" x14ac:dyDescent="0.25">
      <c r="A97" s="30" t="str">
        <f>IF('BROBIZZ ORDER'!L116="YES",'BROBIZZ ORDER'!J116,"")</f>
        <v/>
      </c>
      <c r="B97" s="30" t="str">
        <f>IF('BROBIZZ ORDER'!L116="YES",'BROBIZZ ORDER'!K116,"")</f>
        <v/>
      </c>
      <c r="C97" s="30" t="str">
        <f>IF('BROBIZZ ORDER'!L116="YES",'BROBIZZ ORDER'!I116,"")</f>
        <v/>
      </c>
      <c r="D97" s="47"/>
    </row>
    <row r="98" spans="1:4" x14ac:dyDescent="0.25">
      <c r="A98" s="30" t="str">
        <f>IF('BROBIZZ ORDER'!L117="YES",'BROBIZZ ORDER'!J117,"")</f>
        <v/>
      </c>
      <c r="B98" s="30" t="str">
        <f>IF('BROBIZZ ORDER'!L117="YES",'BROBIZZ ORDER'!K117,"")</f>
        <v/>
      </c>
      <c r="C98" s="30" t="str">
        <f>IF('BROBIZZ ORDER'!L117="YES",'BROBIZZ ORDER'!I117,"")</f>
        <v/>
      </c>
      <c r="D98" s="47"/>
    </row>
    <row r="99" spans="1:4" x14ac:dyDescent="0.25">
      <c r="A99" s="30" t="str">
        <f>IF('BROBIZZ ORDER'!L118="YES",'BROBIZZ ORDER'!J118,"")</f>
        <v/>
      </c>
      <c r="B99" s="30" t="str">
        <f>IF('BROBIZZ ORDER'!L118="YES",'BROBIZZ ORDER'!K118,"")</f>
        <v/>
      </c>
      <c r="C99" s="30" t="str">
        <f>IF('BROBIZZ ORDER'!L118="YES",'BROBIZZ ORDER'!I118,"")</f>
        <v/>
      </c>
      <c r="D99" s="47"/>
    </row>
    <row r="100" spans="1:4" x14ac:dyDescent="0.25">
      <c r="A100" s="30" t="str">
        <f>IF('BROBIZZ ORDER'!L119="YES",'BROBIZZ ORDER'!J119,"")</f>
        <v/>
      </c>
      <c r="B100" s="30" t="str">
        <f>IF('BROBIZZ ORDER'!L119="YES",'BROBIZZ ORDER'!K119,"")</f>
        <v/>
      </c>
      <c r="C100" s="30" t="str">
        <f>IF('BROBIZZ ORDER'!L119="YES",'BROBIZZ ORDER'!I119,"")</f>
        <v/>
      </c>
      <c r="D100" s="47"/>
    </row>
    <row r="101" spans="1:4" x14ac:dyDescent="0.25">
      <c r="A101" s="30" t="str">
        <f>IF('BROBIZZ ORDER'!L120="YES",'BROBIZZ ORDER'!J120,"")</f>
        <v/>
      </c>
      <c r="B101" s="30" t="str">
        <f>IF('BROBIZZ ORDER'!L120="YES",'BROBIZZ ORDER'!K120,"")</f>
        <v/>
      </c>
      <c r="C101" s="30" t="str">
        <f>IF('BROBIZZ ORDER'!L120="YES",'BROBIZZ ORDER'!I120,"")</f>
        <v/>
      </c>
      <c r="D101" s="47"/>
    </row>
    <row r="102" spans="1:4" x14ac:dyDescent="0.25">
      <c r="A102" s="30" t="str">
        <f>IF('BROBIZZ ORDER'!L121="YES",'BROBIZZ ORDER'!J121,"")</f>
        <v/>
      </c>
      <c r="B102" s="30" t="str">
        <f>IF('BROBIZZ ORDER'!L121="YES",'BROBIZZ ORDER'!K121,"")</f>
        <v/>
      </c>
      <c r="C102" s="30" t="str">
        <f>IF('BROBIZZ ORDER'!L121="YES",'BROBIZZ ORDER'!I121,"")</f>
        <v/>
      </c>
      <c r="D102" s="47"/>
    </row>
    <row r="103" spans="1:4" x14ac:dyDescent="0.25">
      <c r="A103" s="30" t="str">
        <f>IF('BROBIZZ ORDER'!L122="YES",'BROBIZZ ORDER'!J122,"")</f>
        <v/>
      </c>
      <c r="B103" s="30" t="str">
        <f>IF('BROBIZZ ORDER'!L122="YES",'BROBIZZ ORDER'!K122,"")</f>
        <v/>
      </c>
      <c r="C103" s="30" t="str">
        <f>IF('BROBIZZ ORDER'!L122="YES",'BROBIZZ ORDER'!I122,"")</f>
        <v/>
      </c>
      <c r="D103" s="47"/>
    </row>
    <row r="104" spans="1:4" x14ac:dyDescent="0.25">
      <c r="A104" s="30" t="str">
        <f>IF('BROBIZZ ORDER'!L123="YES",'BROBIZZ ORDER'!J123,"")</f>
        <v/>
      </c>
      <c r="B104" s="30" t="str">
        <f>IF('BROBIZZ ORDER'!L123="YES",'BROBIZZ ORDER'!K123,"")</f>
        <v/>
      </c>
      <c r="C104" s="30" t="str">
        <f>IF('BROBIZZ ORDER'!L123="YES",'BROBIZZ ORDER'!I123,"")</f>
        <v/>
      </c>
      <c r="D104" s="47"/>
    </row>
    <row r="105" spans="1:4" x14ac:dyDescent="0.25">
      <c r="A105" s="30" t="str">
        <f>IF('BROBIZZ ORDER'!L124="YES",'BROBIZZ ORDER'!J124,"")</f>
        <v/>
      </c>
      <c r="B105" s="30" t="str">
        <f>IF('BROBIZZ ORDER'!L124="YES",'BROBIZZ ORDER'!K124,"")</f>
        <v/>
      </c>
      <c r="C105" s="30" t="str">
        <f>IF('BROBIZZ ORDER'!L124="YES",'BROBIZZ ORDER'!I124,"")</f>
        <v/>
      </c>
      <c r="D105" s="47"/>
    </row>
    <row r="106" spans="1:4" x14ac:dyDescent="0.25">
      <c r="A106" s="30" t="str">
        <f>IF('BROBIZZ ORDER'!L125="YES",'BROBIZZ ORDER'!J125,"")</f>
        <v/>
      </c>
      <c r="B106" s="30" t="str">
        <f>IF('BROBIZZ ORDER'!L125="YES",'BROBIZZ ORDER'!K125,"")</f>
        <v/>
      </c>
      <c r="C106" s="30" t="str">
        <f>IF('BROBIZZ ORDER'!L125="YES",'BROBIZZ ORDER'!I125,"")</f>
        <v/>
      </c>
      <c r="D106" s="47"/>
    </row>
    <row r="107" spans="1:4" x14ac:dyDescent="0.25">
      <c r="A107" s="30" t="str">
        <f>IF('BROBIZZ ORDER'!L126="YES",'BROBIZZ ORDER'!J126,"")</f>
        <v/>
      </c>
      <c r="B107" s="30" t="str">
        <f>IF('BROBIZZ ORDER'!L126="YES",'BROBIZZ ORDER'!K126,"")</f>
        <v/>
      </c>
      <c r="C107" s="30" t="str">
        <f>IF('BROBIZZ ORDER'!L126="YES",'BROBIZZ ORDER'!I126,"")</f>
        <v/>
      </c>
      <c r="D107" s="47"/>
    </row>
    <row r="108" spans="1:4" x14ac:dyDescent="0.25">
      <c r="A108" s="30" t="str">
        <f>IF('BROBIZZ ORDER'!L127="YES",'BROBIZZ ORDER'!J127,"")</f>
        <v/>
      </c>
      <c r="B108" s="30" t="str">
        <f>IF('BROBIZZ ORDER'!L127="YES",'BROBIZZ ORDER'!K127,"")</f>
        <v/>
      </c>
      <c r="C108" s="30" t="str">
        <f>IF('BROBIZZ ORDER'!L127="YES",'BROBIZZ ORDER'!I127,"")</f>
        <v/>
      </c>
      <c r="D108" s="47"/>
    </row>
    <row r="109" spans="1:4" x14ac:dyDescent="0.25">
      <c r="A109" s="30" t="str">
        <f>IF('BROBIZZ ORDER'!L128="YES",'BROBIZZ ORDER'!J128,"")</f>
        <v/>
      </c>
      <c r="B109" s="30" t="str">
        <f>IF('BROBIZZ ORDER'!L128="YES",'BROBIZZ ORDER'!K128,"")</f>
        <v/>
      </c>
      <c r="C109" s="30" t="str">
        <f>IF('BROBIZZ ORDER'!L128="YES",'BROBIZZ ORDER'!I128,"")</f>
        <v/>
      </c>
      <c r="D109" s="47"/>
    </row>
    <row r="110" spans="1:4" x14ac:dyDescent="0.25">
      <c r="A110" s="30" t="str">
        <f>IF('BROBIZZ ORDER'!L129="YES",'BROBIZZ ORDER'!J129,"")</f>
        <v/>
      </c>
      <c r="B110" s="30" t="str">
        <f>IF('BROBIZZ ORDER'!L129="YES",'BROBIZZ ORDER'!K129,"")</f>
        <v/>
      </c>
      <c r="C110" s="30" t="str">
        <f>IF('BROBIZZ ORDER'!L129="YES",'BROBIZZ ORDER'!I129,"")</f>
        <v/>
      </c>
      <c r="D110" s="47"/>
    </row>
    <row r="111" spans="1:4" x14ac:dyDescent="0.25">
      <c r="A111" s="30" t="str">
        <f>IF('BROBIZZ ORDER'!L130="YES",'BROBIZZ ORDER'!J130,"")</f>
        <v/>
      </c>
      <c r="B111" s="30" t="str">
        <f>IF('BROBIZZ ORDER'!L130="YES",'BROBIZZ ORDER'!K130,"")</f>
        <v/>
      </c>
      <c r="C111" s="30" t="str">
        <f>IF('BROBIZZ ORDER'!L130="YES",'BROBIZZ ORDER'!I130,"")</f>
        <v/>
      </c>
      <c r="D111" s="47"/>
    </row>
    <row r="112" spans="1:4" x14ac:dyDescent="0.25">
      <c r="A112" s="30" t="str">
        <f>IF('BROBIZZ ORDER'!L131="YES",'BROBIZZ ORDER'!J131,"")</f>
        <v/>
      </c>
      <c r="B112" s="30" t="str">
        <f>IF('BROBIZZ ORDER'!L131="YES",'BROBIZZ ORDER'!K131,"")</f>
        <v/>
      </c>
      <c r="C112" s="30" t="str">
        <f>IF('BROBIZZ ORDER'!L131="YES",'BROBIZZ ORDER'!I131,"")</f>
        <v/>
      </c>
      <c r="D112" s="47"/>
    </row>
    <row r="113" spans="1:4" x14ac:dyDescent="0.25">
      <c r="A113" s="30" t="str">
        <f>IF('BROBIZZ ORDER'!L132="YES",'BROBIZZ ORDER'!J132,"")</f>
        <v/>
      </c>
      <c r="B113" s="30" t="str">
        <f>IF('BROBIZZ ORDER'!L132="YES",'BROBIZZ ORDER'!K132,"")</f>
        <v/>
      </c>
      <c r="C113" s="30" t="str">
        <f>IF('BROBIZZ ORDER'!L132="YES",'BROBIZZ ORDER'!I132,"")</f>
        <v/>
      </c>
      <c r="D113" s="47"/>
    </row>
    <row r="114" spans="1:4" x14ac:dyDescent="0.25">
      <c r="A114" s="30" t="str">
        <f>IF('BROBIZZ ORDER'!L133="YES",'BROBIZZ ORDER'!J133,"")</f>
        <v/>
      </c>
      <c r="B114" s="30" t="str">
        <f>IF('BROBIZZ ORDER'!L133="YES",'BROBIZZ ORDER'!K133,"")</f>
        <v/>
      </c>
      <c r="C114" s="30" t="str">
        <f>IF('BROBIZZ ORDER'!L133="YES",'BROBIZZ ORDER'!I133,"")</f>
        <v/>
      </c>
      <c r="D114" s="47"/>
    </row>
    <row r="115" spans="1:4" x14ac:dyDescent="0.25">
      <c r="A115" s="30" t="str">
        <f>IF('BROBIZZ ORDER'!L134="YES",'BROBIZZ ORDER'!J134,"")</f>
        <v/>
      </c>
      <c r="B115" s="30" t="str">
        <f>IF('BROBIZZ ORDER'!L134="YES",'BROBIZZ ORDER'!K134,"")</f>
        <v/>
      </c>
      <c r="C115" s="30" t="str">
        <f>IF('BROBIZZ ORDER'!L134="YES",'BROBIZZ ORDER'!I134,"")</f>
        <v/>
      </c>
      <c r="D115" s="47"/>
    </row>
    <row r="116" spans="1:4" x14ac:dyDescent="0.25">
      <c r="A116" s="30" t="str">
        <f>IF('BROBIZZ ORDER'!L135="YES",'BROBIZZ ORDER'!J135,"")</f>
        <v/>
      </c>
      <c r="B116" s="30" t="str">
        <f>IF('BROBIZZ ORDER'!L135="YES",'BROBIZZ ORDER'!K135,"")</f>
        <v/>
      </c>
      <c r="C116" s="30" t="str">
        <f>IF('BROBIZZ ORDER'!L135="YES",'BROBIZZ ORDER'!I135,"")</f>
        <v/>
      </c>
      <c r="D116" s="47"/>
    </row>
    <row r="117" spans="1:4" x14ac:dyDescent="0.25">
      <c r="A117" s="30" t="str">
        <f>IF('BROBIZZ ORDER'!L136="YES",'BROBIZZ ORDER'!J136,"")</f>
        <v/>
      </c>
      <c r="B117" s="30" t="str">
        <f>IF('BROBIZZ ORDER'!L136="YES",'BROBIZZ ORDER'!K136,"")</f>
        <v/>
      </c>
      <c r="C117" s="30" t="str">
        <f>IF('BROBIZZ ORDER'!L136="YES",'BROBIZZ ORDER'!I136,"")</f>
        <v/>
      </c>
      <c r="D117" s="47"/>
    </row>
    <row r="118" spans="1:4" x14ac:dyDescent="0.25">
      <c r="A118" s="30" t="str">
        <f>IF('BROBIZZ ORDER'!L137="YES",'BROBIZZ ORDER'!J137,"")</f>
        <v/>
      </c>
      <c r="B118" s="30" t="str">
        <f>IF('BROBIZZ ORDER'!L137="YES",'BROBIZZ ORDER'!K137,"")</f>
        <v/>
      </c>
      <c r="C118" s="30" t="str">
        <f>IF('BROBIZZ ORDER'!L137="YES",'BROBIZZ ORDER'!I137,"")</f>
        <v/>
      </c>
      <c r="D118" s="47"/>
    </row>
    <row r="119" spans="1:4" x14ac:dyDescent="0.25">
      <c r="A119" s="30" t="str">
        <f>IF('BROBIZZ ORDER'!L138="YES",'BROBIZZ ORDER'!J138,"")</f>
        <v/>
      </c>
      <c r="B119" s="30" t="str">
        <f>IF('BROBIZZ ORDER'!L138="YES",'BROBIZZ ORDER'!K138,"")</f>
        <v/>
      </c>
      <c r="C119" s="30" t="str">
        <f>IF('BROBIZZ ORDER'!L138="YES",'BROBIZZ ORDER'!I138,"")</f>
        <v/>
      </c>
      <c r="D119" s="47"/>
    </row>
    <row r="120" spans="1:4" x14ac:dyDescent="0.25">
      <c r="A120" s="30" t="str">
        <f>IF('BROBIZZ ORDER'!L139="YES",'BROBIZZ ORDER'!J139,"")</f>
        <v/>
      </c>
      <c r="B120" s="30" t="str">
        <f>IF('BROBIZZ ORDER'!L139="YES",'BROBIZZ ORDER'!K139,"")</f>
        <v/>
      </c>
      <c r="C120" s="30" t="str">
        <f>IF('BROBIZZ ORDER'!L139="YES",'BROBIZZ ORDER'!I139,"")</f>
        <v/>
      </c>
      <c r="D120" s="47"/>
    </row>
    <row r="121" spans="1:4" x14ac:dyDescent="0.25">
      <c r="A121" s="30" t="str">
        <f>IF('BROBIZZ ORDER'!L140="YES",'BROBIZZ ORDER'!J140,"")</f>
        <v/>
      </c>
      <c r="B121" s="30" t="str">
        <f>IF('BROBIZZ ORDER'!L140="YES",'BROBIZZ ORDER'!K140,"")</f>
        <v/>
      </c>
      <c r="C121" s="30" t="str">
        <f>IF('BROBIZZ ORDER'!L140="YES",'BROBIZZ ORDER'!I140,"")</f>
        <v/>
      </c>
      <c r="D121" s="47"/>
    </row>
    <row r="122" spans="1:4" x14ac:dyDescent="0.25">
      <c r="A122" s="30" t="str">
        <f>IF('BROBIZZ ORDER'!L141="YES",'BROBIZZ ORDER'!J141,"")</f>
        <v/>
      </c>
      <c r="B122" s="30" t="str">
        <f>IF('BROBIZZ ORDER'!L141="YES",'BROBIZZ ORDER'!K141,"")</f>
        <v/>
      </c>
      <c r="C122" s="30" t="str">
        <f>IF('BROBIZZ ORDER'!L141="YES",'BROBIZZ ORDER'!I141,"")</f>
        <v/>
      </c>
      <c r="D122" s="47"/>
    </row>
    <row r="123" spans="1:4" x14ac:dyDescent="0.25">
      <c r="A123" s="30" t="str">
        <f>IF('BROBIZZ ORDER'!L142="YES",'BROBIZZ ORDER'!J142,"")</f>
        <v/>
      </c>
      <c r="B123" s="30" t="str">
        <f>IF('BROBIZZ ORDER'!L142="YES",'BROBIZZ ORDER'!K142,"")</f>
        <v/>
      </c>
      <c r="C123" s="30" t="str">
        <f>IF('BROBIZZ ORDER'!L142="YES",'BROBIZZ ORDER'!I142,"")</f>
        <v/>
      </c>
      <c r="D123" s="47"/>
    </row>
    <row r="124" spans="1:4" x14ac:dyDescent="0.25">
      <c r="A124" s="30" t="str">
        <f>IF('BROBIZZ ORDER'!L143="YES",'BROBIZZ ORDER'!J143,"")</f>
        <v/>
      </c>
      <c r="B124" s="30" t="str">
        <f>IF('BROBIZZ ORDER'!L143="YES",'BROBIZZ ORDER'!K143,"")</f>
        <v/>
      </c>
      <c r="C124" s="30" t="str">
        <f>IF('BROBIZZ ORDER'!L143="YES",'BROBIZZ ORDER'!I143,"")</f>
        <v/>
      </c>
      <c r="D124" s="47"/>
    </row>
    <row r="125" spans="1:4" x14ac:dyDescent="0.25">
      <c r="A125" s="30" t="str">
        <f>IF('BROBIZZ ORDER'!L144="YES",'BROBIZZ ORDER'!J144,"")</f>
        <v/>
      </c>
      <c r="B125" s="30" t="str">
        <f>IF('BROBIZZ ORDER'!L144="YES",'BROBIZZ ORDER'!K144,"")</f>
        <v/>
      </c>
      <c r="C125" s="30" t="str">
        <f>IF('BROBIZZ ORDER'!L144="YES",'BROBIZZ ORDER'!I144,"")</f>
        <v/>
      </c>
      <c r="D125" s="47"/>
    </row>
    <row r="126" spans="1:4" x14ac:dyDescent="0.25">
      <c r="A126" s="30" t="str">
        <f>IF('BROBIZZ ORDER'!L145="YES",'BROBIZZ ORDER'!J145,"")</f>
        <v/>
      </c>
      <c r="B126" s="30" t="str">
        <f>IF('BROBIZZ ORDER'!L145="YES",'BROBIZZ ORDER'!K145,"")</f>
        <v/>
      </c>
      <c r="C126" s="30" t="str">
        <f>IF('BROBIZZ ORDER'!L145="YES",'BROBIZZ ORDER'!I145,"")</f>
        <v/>
      </c>
      <c r="D126" s="47"/>
    </row>
    <row r="127" spans="1:4" x14ac:dyDescent="0.25">
      <c r="A127" s="30" t="str">
        <f>IF('BROBIZZ ORDER'!L146="YES",'BROBIZZ ORDER'!J146,"")</f>
        <v/>
      </c>
      <c r="B127" s="30" t="str">
        <f>IF('BROBIZZ ORDER'!L146="YES",'BROBIZZ ORDER'!K146,"")</f>
        <v/>
      </c>
      <c r="C127" s="30" t="str">
        <f>IF('BROBIZZ ORDER'!L146="YES",'BROBIZZ ORDER'!I146,"")</f>
        <v/>
      </c>
      <c r="D127" s="47"/>
    </row>
    <row r="128" spans="1:4" x14ac:dyDescent="0.25">
      <c r="A128" s="30" t="str">
        <f>IF('BROBIZZ ORDER'!L147="YES",'BROBIZZ ORDER'!J147,"")</f>
        <v/>
      </c>
      <c r="B128" s="30" t="str">
        <f>IF('BROBIZZ ORDER'!L147="YES",'BROBIZZ ORDER'!K147,"")</f>
        <v/>
      </c>
      <c r="C128" s="30" t="str">
        <f>IF('BROBIZZ ORDER'!L147="YES",'BROBIZZ ORDER'!I147,"")</f>
        <v/>
      </c>
      <c r="D128" s="47"/>
    </row>
    <row r="129" spans="1:4" x14ac:dyDescent="0.25">
      <c r="A129" s="30" t="str">
        <f>IF('BROBIZZ ORDER'!L148="YES",'BROBIZZ ORDER'!J148,"")</f>
        <v/>
      </c>
      <c r="B129" s="30" t="str">
        <f>IF('BROBIZZ ORDER'!L148="YES",'BROBIZZ ORDER'!K148,"")</f>
        <v/>
      </c>
      <c r="C129" s="30" t="str">
        <f>IF('BROBIZZ ORDER'!L148="YES",'BROBIZZ ORDER'!I148,"")</f>
        <v/>
      </c>
      <c r="D129" s="47"/>
    </row>
    <row r="130" spans="1:4" x14ac:dyDescent="0.25">
      <c r="A130" s="30" t="str">
        <f>IF('BROBIZZ ORDER'!L149="YES",'BROBIZZ ORDER'!J149,"")</f>
        <v/>
      </c>
      <c r="B130" s="30" t="str">
        <f>IF('BROBIZZ ORDER'!L149="YES",'BROBIZZ ORDER'!K149,"")</f>
        <v/>
      </c>
      <c r="C130" s="30" t="str">
        <f>IF('BROBIZZ ORDER'!L149="YES",'BROBIZZ ORDER'!I149,"")</f>
        <v/>
      </c>
      <c r="D130" s="47"/>
    </row>
    <row r="131" spans="1:4" x14ac:dyDescent="0.25">
      <c r="A131" s="30" t="str">
        <f>IF('BROBIZZ ORDER'!L150="YES",'BROBIZZ ORDER'!J150,"")</f>
        <v/>
      </c>
      <c r="B131" s="30" t="str">
        <f>IF('BROBIZZ ORDER'!L150="YES",'BROBIZZ ORDER'!K150,"")</f>
        <v/>
      </c>
      <c r="C131" s="30" t="str">
        <f>IF('BROBIZZ ORDER'!L150="YES",'BROBIZZ ORDER'!I150,"")</f>
        <v/>
      </c>
      <c r="D131" s="47"/>
    </row>
    <row r="132" spans="1:4" x14ac:dyDescent="0.25">
      <c r="A132" s="30" t="str">
        <f>IF('BROBIZZ ORDER'!L151="YES",'BROBIZZ ORDER'!J151,"")</f>
        <v/>
      </c>
      <c r="B132" s="30" t="str">
        <f>IF('BROBIZZ ORDER'!L151="YES",'BROBIZZ ORDER'!K151,"")</f>
        <v/>
      </c>
      <c r="C132" s="30" t="str">
        <f>IF('BROBIZZ ORDER'!L151="YES",'BROBIZZ ORDER'!I151,"")</f>
        <v/>
      </c>
      <c r="D132" s="47"/>
    </row>
    <row r="133" spans="1:4" x14ac:dyDescent="0.25">
      <c r="A133" s="30" t="str">
        <f>IF('BROBIZZ ORDER'!L152="YES",'BROBIZZ ORDER'!J152,"")</f>
        <v/>
      </c>
      <c r="B133" s="30" t="str">
        <f>IF('BROBIZZ ORDER'!L152="YES",'BROBIZZ ORDER'!K152,"")</f>
        <v/>
      </c>
      <c r="C133" s="30" t="str">
        <f>IF('BROBIZZ ORDER'!L152="YES",'BROBIZZ ORDER'!I152,"")</f>
        <v/>
      </c>
      <c r="D133" s="47"/>
    </row>
    <row r="134" spans="1:4" x14ac:dyDescent="0.25">
      <c r="A134" s="30" t="str">
        <f>IF('BROBIZZ ORDER'!L153="YES",'BROBIZZ ORDER'!J153,"")</f>
        <v/>
      </c>
      <c r="B134" s="30" t="str">
        <f>IF('BROBIZZ ORDER'!L153="YES",'BROBIZZ ORDER'!K153,"")</f>
        <v/>
      </c>
      <c r="C134" s="30" t="str">
        <f>IF('BROBIZZ ORDER'!L153="YES",'BROBIZZ ORDER'!I153,"")</f>
        <v/>
      </c>
      <c r="D134" s="47"/>
    </row>
    <row r="135" spans="1:4" x14ac:dyDescent="0.25">
      <c r="A135" s="30" t="str">
        <f>IF('BROBIZZ ORDER'!L154="YES",'BROBIZZ ORDER'!J154,"")</f>
        <v/>
      </c>
      <c r="B135" s="30" t="str">
        <f>IF('BROBIZZ ORDER'!L154="YES",'BROBIZZ ORDER'!K154,"")</f>
        <v/>
      </c>
      <c r="C135" s="30" t="str">
        <f>IF('BROBIZZ ORDER'!L154="YES",'BROBIZZ ORDER'!I154,"")</f>
        <v/>
      </c>
      <c r="D135" s="47"/>
    </row>
    <row r="136" spans="1:4" x14ac:dyDescent="0.25">
      <c r="A136" s="30" t="str">
        <f>IF('BROBIZZ ORDER'!L155="YES",'BROBIZZ ORDER'!J155,"")</f>
        <v/>
      </c>
      <c r="B136" s="30" t="str">
        <f>IF('BROBIZZ ORDER'!L155="YES",'BROBIZZ ORDER'!K155,"")</f>
        <v/>
      </c>
      <c r="C136" s="30" t="str">
        <f>IF('BROBIZZ ORDER'!L155="YES",'BROBIZZ ORDER'!I155,"")</f>
        <v/>
      </c>
      <c r="D136" s="47"/>
    </row>
    <row r="137" spans="1:4" x14ac:dyDescent="0.25">
      <c r="A137" s="30" t="str">
        <f>IF('BROBIZZ ORDER'!L156="YES",'BROBIZZ ORDER'!J156,"")</f>
        <v/>
      </c>
      <c r="B137" s="30" t="str">
        <f>IF('BROBIZZ ORDER'!L156="YES",'BROBIZZ ORDER'!K156,"")</f>
        <v/>
      </c>
      <c r="C137" s="30" t="str">
        <f>IF('BROBIZZ ORDER'!L156="YES",'BROBIZZ ORDER'!I156,"")</f>
        <v/>
      </c>
      <c r="D137" s="47"/>
    </row>
    <row r="138" spans="1:4" x14ac:dyDescent="0.25">
      <c r="A138" s="30" t="str">
        <f>IF('BROBIZZ ORDER'!L157="YES",'BROBIZZ ORDER'!J157,"")</f>
        <v/>
      </c>
      <c r="B138" s="30" t="str">
        <f>IF('BROBIZZ ORDER'!L157="YES",'BROBIZZ ORDER'!K157,"")</f>
        <v/>
      </c>
      <c r="C138" s="30" t="str">
        <f>IF('BROBIZZ ORDER'!L157="YES",'BROBIZZ ORDER'!I157,"")</f>
        <v/>
      </c>
      <c r="D138" s="47"/>
    </row>
    <row r="139" spans="1:4" x14ac:dyDescent="0.25">
      <c r="A139" s="30" t="str">
        <f>IF('BROBIZZ ORDER'!L158="YES",'BROBIZZ ORDER'!J158,"")</f>
        <v/>
      </c>
      <c r="B139" s="30" t="str">
        <f>IF('BROBIZZ ORDER'!L158="YES",'BROBIZZ ORDER'!K158,"")</f>
        <v/>
      </c>
      <c r="C139" s="30" t="str">
        <f>IF('BROBIZZ ORDER'!L158="YES",'BROBIZZ ORDER'!I158,"")</f>
        <v/>
      </c>
      <c r="D139" s="47"/>
    </row>
    <row r="140" spans="1:4" x14ac:dyDescent="0.25">
      <c r="A140" s="30" t="str">
        <f>IF('BROBIZZ ORDER'!L159="YES",'BROBIZZ ORDER'!J159,"")</f>
        <v/>
      </c>
      <c r="B140" s="30" t="str">
        <f>IF('BROBIZZ ORDER'!L159="YES",'BROBIZZ ORDER'!K159,"")</f>
        <v/>
      </c>
      <c r="C140" s="30" t="str">
        <f>IF('BROBIZZ ORDER'!L159="YES",'BROBIZZ ORDER'!I159,"")</f>
        <v/>
      </c>
      <c r="D140" s="47"/>
    </row>
    <row r="141" spans="1:4" x14ac:dyDescent="0.25">
      <c r="A141" s="30" t="str">
        <f>IF('BROBIZZ ORDER'!L160="YES",'BROBIZZ ORDER'!J160,"")</f>
        <v/>
      </c>
      <c r="B141" s="30" t="str">
        <f>IF('BROBIZZ ORDER'!L160="YES",'BROBIZZ ORDER'!K160,"")</f>
        <v/>
      </c>
      <c r="C141" s="30" t="str">
        <f>IF('BROBIZZ ORDER'!L160="YES",'BROBIZZ ORDER'!I160,"")</f>
        <v/>
      </c>
      <c r="D141" s="47"/>
    </row>
    <row r="142" spans="1:4" x14ac:dyDescent="0.25">
      <c r="A142" s="30" t="str">
        <f>IF('BROBIZZ ORDER'!L161="YES",'BROBIZZ ORDER'!J161,"")</f>
        <v/>
      </c>
      <c r="B142" s="30" t="str">
        <f>IF('BROBIZZ ORDER'!L161="YES",'BROBIZZ ORDER'!K161,"")</f>
        <v/>
      </c>
      <c r="C142" s="30" t="str">
        <f>IF('BROBIZZ ORDER'!L161="YES",'BROBIZZ ORDER'!I161,"")</f>
        <v/>
      </c>
      <c r="D142" s="47"/>
    </row>
    <row r="143" spans="1:4" x14ac:dyDescent="0.25">
      <c r="A143" s="30" t="str">
        <f>IF('BROBIZZ ORDER'!L162="YES",'BROBIZZ ORDER'!J162,"")</f>
        <v/>
      </c>
      <c r="B143" s="30" t="str">
        <f>IF('BROBIZZ ORDER'!L162="YES",'BROBIZZ ORDER'!K162,"")</f>
        <v/>
      </c>
      <c r="C143" s="30" t="str">
        <f>IF('BROBIZZ ORDER'!L162="YES",'BROBIZZ ORDER'!I162,"")</f>
        <v/>
      </c>
      <c r="D143" s="47"/>
    </row>
    <row r="144" spans="1:4" x14ac:dyDescent="0.25">
      <c r="A144" s="30" t="str">
        <f>IF('BROBIZZ ORDER'!L163="YES",'BROBIZZ ORDER'!J163,"")</f>
        <v/>
      </c>
      <c r="B144" s="30" t="str">
        <f>IF('BROBIZZ ORDER'!L163="YES",'BROBIZZ ORDER'!K163,"")</f>
        <v/>
      </c>
      <c r="C144" s="30" t="str">
        <f>IF('BROBIZZ ORDER'!L163="YES",'BROBIZZ ORDER'!I163,"")</f>
        <v/>
      </c>
      <c r="D144" s="47"/>
    </row>
    <row r="145" spans="1:4" x14ac:dyDescent="0.25">
      <c r="A145" s="30" t="str">
        <f>IF('BROBIZZ ORDER'!L164="YES",'BROBIZZ ORDER'!J164,"")</f>
        <v/>
      </c>
      <c r="B145" s="30" t="str">
        <f>IF('BROBIZZ ORDER'!L164="YES",'BROBIZZ ORDER'!K164,"")</f>
        <v/>
      </c>
      <c r="C145" s="30" t="str">
        <f>IF('BROBIZZ ORDER'!L164="YES",'BROBIZZ ORDER'!I164,"")</f>
        <v/>
      </c>
      <c r="D145" s="47"/>
    </row>
    <row r="146" spans="1:4" x14ac:dyDescent="0.25">
      <c r="A146" s="30" t="str">
        <f>IF('BROBIZZ ORDER'!L165="YES",'BROBIZZ ORDER'!J165,"")</f>
        <v/>
      </c>
      <c r="B146" s="30" t="str">
        <f>IF('BROBIZZ ORDER'!L165="YES",'BROBIZZ ORDER'!K165,"")</f>
        <v/>
      </c>
      <c r="C146" s="30" t="str">
        <f>IF('BROBIZZ ORDER'!L165="YES",'BROBIZZ ORDER'!I165,"")</f>
        <v/>
      </c>
      <c r="D146" s="47"/>
    </row>
    <row r="147" spans="1:4" x14ac:dyDescent="0.25">
      <c r="A147" s="30" t="str">
        <f>IF('BROBIZZ ORDER'!L166="YES",'BROBIZZ ORDER'!J166,"")</f>
        <v/>
      </c>
      <c r="B147" s="30" t="str">
        <f>IF('BROBIZZ ORDER'!L166="YES",'BROBIZZ ORDER'!K166,"")</f>
        <v/>
      </c>
      <c r="C147" s="30" t="str">
        <f>IF('BROBIZZ ORDER'!L166="YES",'BROBIZZ ORDER'!I166,"")</f>
        <v/>
      </c>
      <c r="D147" s="47"/>
    </row>
    <row r="148" spans="1:4" x14ac:dyDescent="0.25">
      <c r="A148" s="30" t="str">
        <f>IF('BROBIZZ ORDER'!L167="YES",'BROBIZZ ORDER'!J167,"")</f>
        <v/>
      </c>
      <c r="B148" s="30" t="str">
        <f>IF('BROBIZZ ORDER'!L167="YES",'BROBIZZ ORDER'!K167,"")</f>
        <v/>
      </c>
      <c r="C148" s="30" t="str">
        <f>IF('BROBIZZ ORDER'!L167="YES",'BROBIZZ ORDER'!I167,"")</f>
        <v/>
      </c>
      <c r="D148" s="47"/>
    </row>
    <row r="149" spans="1:4" x14ac:dyDescent="0.25">
      <c r="A149" s="30" t="str">
        <f>IF('BROBIZZ ORDER'!L168="YES",'BROBIZZ ORDER'!J168,"")</f>
        <v/>
      </c>
      <c r="B149" s="30" t="str">
        <f>IF('BROBIZZ ORDER'!L168="YES",'BROBIZZ ORDER'!K168,"")</f>
        <v/>
      </c>
      <c r="C149" s="30" t="str">
        <f>IF('BROBIZZ ORDER'!L168="YES",'BROBIZZ ORDER'!I168,"")</f>
        <v/>
      </c>
      <c r="D149" s="47"/>
    </row>
    <row r="150" spans="1:4" x14ac:dyDescent="0.25">
      <c r="A150" s="30" t="str">
        <f>IF('BROBIZZ ORDER'!L169="YES",'BROBIZZ ORDER'!J169,"")</f>
        <v/>
      </c>
      <c r="B150" s="30" t="str">
        <f>IF('BROBIZZ ORDER'!L169="YES",'BROBIZZ ORDER'!K169,"")</f>
        <v/>
      </c>
      <c r="C150" s="30" t="str">
        <f>IF('BROBIZZ ORDER'!L169="YES",'BROBIZZ ORDER'!I169,"")</f>
        <v/>
      </c>
      <c r="D150" s="47"/>
    </row>
    <row r="151" spans="1:4" x14ac:dyDescent="0.25">
      <c r="A151" s="30" t="str">
        <f>IF('BROBIZZ ORDER'!L170="YES",'BROBIZZ ORDER'!J170,"")</f>
        <v/>
      </c>
      <c r="B151" s="30" t="str">
        <f>IF('BROBIZZ ORDER'!L170="YES",'BROBIZZ ORDER'!K170,"")</f>
        <v/>
      </c>
      <c r="C151" s="30" t="str">
        <f>IF('BROBIZZ ORDER'!L170="YES",'BROBIZZ ORDER'!I170,"")</f>
        <v/>
      </c>
      <c r="D151" s="47"/>
    </row>
    <row r="152" spans="1:4" x14ac:dyDescent="0.25">
      <c r="A152" s="30" t="str">
        <f>IF('BROBIZZ ORDER'!L171="YES",'BROBIZZ ORDER'!J171,"")</f>
        <v/>
      </c>
      <c r="B152" s="30" t="str">
        <f>IF('BROBIZZ ORDER'!L171="YES",'BROBIZZ ORDER'!K171,"")</f>
        <v/>
      </c>
      <c r="C152" s="30" t="str">
        <f>IF('BROBIZZ ORDER'!L171="YES",'BROBIZZ ORDER'!I171,"")</f>
        <v/>
      </c>
      <c r="D152" s="47"/>
    </row>
    <row r="153" spans="1:4" x14ac:dyDescent="0.25">
      <c r="A153" s="30" t="str">
        <f>IF('BROBIZZ ORDER'!L172="YES",'BROBIZZ ORDER'!J172,"")</f>
        <v/>
      </c>
      <c r="B153" s="30" t="str">
        <f>IF('BROBIZZ ORDER'!L172="YES",'BROBIZZ ORDER'!K172,"")</f>
        <v/>
      </c>
      <c r="C153" s="30" t="str">
        <f>IF('BROBIZZ ORDER'!L172="YES",'BROBIZZ ORDER'!I172,"")</f>
        <v/>
      </c>
      <c r="D153" s="47"/>
    </row>
    <row r="154" spans="1:4" x14ac:dyDescent="0.25">
      <c r="A154" s="30" t="str">
        <f>IF('BROBIZZ ORDER'!L173="YES",'BROBIZZ ORDER'!J173,"")</f>
        <v/>
      </c>
      <c r="B154" s="30" t="str">
        <f>IF('BROBIZZ ORDER'!L173="YES",'BROBIZZ ORDER'!K173,"")</f>
        <v/>
      </c>
      <c r="C154" s="30" t="str">
        <f>IF('BROBIZZ ORDER'!L173="YES",'BROBIZZ ORDER'!I173,"")</f>
        <v/>
      </c>
      <c r="D154" s="47"/>
    </row>
    <row r="155" spans="1:4" x14ac:dyDescent="0.25">
      <c r="A155" s="30" t="str">
        <f>IF('BROBIZZ ORDER'!L174="YES",'BROBIZZ ORDER'!J174,"")</f>
        <v/>
      </c>
      <c r="B155" s="30" t="str">
        <f>IF('BROBIZZ ORDER'!L174="YES",'BROBIZZ ORDER'!K174,"")</f>
        <v/>
      </c>
      <c r="C155" s="30" t="str">
        <f>IF('BROBIZZ ORDER'!L174="YES",'BROBIZZ ORDER'!I174,"")</f>
        <v/>
      </c>
      <c r="D155" s="47"/>
    </row>
    <row r="156" spans="1:4" x14ac:dyDescent="0.25">
      <c r="A156" s="30" t="str">
        <f>IF('BROBIZZ ORDER'!L175="YES",'BROBIZZ ORDER'!J175,"")</f>
        <v/>
      </c>
      <c r="B156" s="30" t="str">
        <f>IF('BROBIZZ ORDER'!L175="YES",'BROBIZZ ORDER'!K175,"")</f>
        <v/>
      </c>
      <c r="C156" s="30" t="str">
        <f>IF('BROBIZZ ORDER'!L175="YES",'BROBIZZ ORDER'!I175,"")</f>
        <v/>
      </c>
      <c r="D156" s="47"/>
    </row>
    <row r="157" spans="1:4" x14ac:dyDescent="0.25">
      <c r="A157" s="30" t="str">
        <f>IF('BROBIZZ ORDER'!L176="YES",'BROBIZZ ORDER'!J176,"")</f>
        <v/>
      </c>
      <c r="B157" s="30" t="str">
        <f>IF('BROBIZZ ORDER'!L176="YES",'BROBIZZ ORDER'!K176,"")</f>
        <v/>
      </c>
      <c r="C157" s="30" t="str">
        <f>IF('BROBIZZ ORDER'!L176="YES",'BROBIZZ ORDER'!I176,"")</f>
        <v/>
      </c>
      <c r="D157" s="47"/>
    </row>
    <row r="158" spans="1:4" x14ac:dyDescent="0.25">
      <c r="A158" s="30" t="str">
        <f>IF('BROBIZZ ORDER'!L177="YES",'BROBIZZ ORDER'!J177,"")</f>
        <v/>
      </c>
      <c r="B158" s="30" t="str">
        <f>IF('BROBIZZ ORDER'!L177="YES",'BROBIZZ ORDER'!K177,"")</f>
        <v/>
      </c>
      <c r="C158" s="30" t="str">
        <f>IF('BROBIZZ ORDER'!L177="YES",'BROBIZZ ORDER'!I177,"")</f>
        <v/>
      </c>
      <c r="D158" s="47"/>
    </row>
    <row r="159" spans="1:4" x14ac:dyDescent="0.25">
      <c r="A159" s="30" t="str">
        <f>IF('BROBIZZ ORDER'!L178="YES",'BROBIZZ ORDER'!J178,"")</f>
        <v/>
      </c>
      <c r="B159" s="30" t="str">
        <f>IF('BROBIZZ ORDER'!L178="YES",'BROBIZZ ORDER'!K178,"")</f>
        <v/>
      </c>
      <c r="C159" s="30" t="str">
        <f>IF('BROBIZZ ORDER'!L178="YES",'BROBIZZ ORDER'!I178,"")</f>
        <v/>
      </c>
      <c r="D159" s="47"/>
    </row>
    <row r="160" spans="1:4" x14ac:dyDescent="0.25">
      <c r="A160" s="30" t="str">
        <f>IF('BROBIZZ ORDER'!L179="YES",'BROBIZZ ORDER'!J179,"")</f>
        <v/>
      </c>
      <c r="B160" s="30" t="str">
        <f>IF('BROBIZZ ORDER'!L179="YES",'BROBIZZ ORDER'!K179,"")</f>
        <v/>
      </c>
      <c r="C160" s="30" t="str">
        <f>IF('BROBIZZ ORDER'!L179="YES",'BROBIZZ ORDER'!I179,"")</f>
        <v/>
      </c>
      <c r="D160" s="47"/>
    </row>
    <row r="161" spans="1:4" x14ac:dyDescent="0.25">
      <c r="A161" s="30" t="str">
        <f>IF('BROBIZZ ORDER'!L180="YES",'BROBIZZ ORDER'!J180,"")</f>
        <v/>
      </c>
      <c r="B161" s="30" t="str">
        <f>IF('BROBIZZ ORDER'!L180="YES",'BROBIZZ ORDER'!K180,"")</f>
        <v/>
      </c>
      <c r="C161" s="30" t="str">
        <f>IF('BROBIZZ ORDER'!L180="YES",'BROBIZZ ORDER'!I180,"")</f>
        <v/>
      </c>
      <c r="D161" s="47"/>
    </row>
    <row r="162" spans="1:4" x14ac:dyDescent="0.25">
      <c r="A162" s="30" t="str">
        <f>IF('BROBIZZ ORDER'!L181="YES",'BROBIZZ ORDER'!J181,"")</f>
        <v/>
      </c>
      <c r="B162" s="30" t="str">
        <f>IF('BROBIZZ ORDER'!L181="YES",'BROBIZZ ORDER'!K181,"")</f>
        <v/>
      </c>
      <c r="C162" s="30" t="str">
        <f>IF('BROBIZZ ORDER'!L181="YES",'BROBIZZ ORDER'!I181,"")</f>
        <v/>
      </c>
      <c r="D162" s="47"/>
    </row>
    <row r="163" spans="1:4" x14ac:dyDescent="0.25">
      <c r="A163" s="30" t="str">
        <f>IF('BROBIZZ ORDER'!L182="YES",'BROBIZZ ORDER'!J182,"")</f>
        <v/>
      </c>
      <c r="B163" s="30" t="str">
        <f>IF('BROBIZZ ORDER'!L182="YES",'BROBIZZ ORDER'!K182,"")</f>
        <v/>
      </c>
      <c r="C163" s="30" t="str">
        <f>IF('BROBIZZ ORDER'!L182="YES",'BROBIZZ ORDER'!I182,"")</f>
        <v/>
      </c>
      <c r="D163" s="47"/>
    </row>
    <row r="164" spans="1:4" x14ac:dyDescent="0.25">
      <c r="A164" s="30" t="str">
        <f>IF('BROBIZZ ORDER'!L183="YES",'BROBIZZ ORDER'!J183,"")</f>
        <v/>
      </c>
      <c r="B164" s="30" t="str">
        <f>IF('BROBIZZ ORDER'!L183="YES",'BROBIZZ ORDER'!K183,"")</f>
        <v/>
      </c>
      <c r="C164" s="30" t="str">
        <f>IF('BROBIZZ ORDER'!L183="YES",'BROBIZZ ORDER'!I183,"")</f>
        <v/>
      </c>
      <c r="D164" s="47"/>
    </row>
    <row r="165" spans="1:4" x14ac:dyDescent="0.25">
      <c r="A165" s="30" t="str">
        <f>IF('BROBIZZ ORDER'!L184="YES",'BROBIZZ ORDER'!J184,"")</f>
        <v/>
      </c>
      <c r="B165" s="30" t="str">
        <f>IF('BROBIZZ ORDER'!L184="YES",'BROBIZZ ORDER'!K184,"")</f>
        <v/>
      </c>
      <c r="C165" s="30" t="str">
        <f>IF('BROBIZZ ORDER'!L184="YES",'BROBIZZ ORDER'!I184,"")</f>
        <v/>
      </c>
      <c r="D165" s="47"/>
    </row>
    <row r="166" spans="1:4" x14ac:dyDescent="0.25">
      <c r="A166" s="30" t="str">
        <f>IF('BROBIZZ ORDER'!L185="YES",'BROBIZZ ORDER'!J185,"")</f>
        <v/>
      </c>
      <c r="B166" s="30" t="str">
        <f>IF('BROBIZZ ORDER'!L185="YES",'BROBIZZ ORDER'!K185,"")</f>
        <v/>
      </c>
      <c r="C166" s="30" t="str">
        <f>IF('BROBIZZ ORDER'!L185="YES",'BROBIZZ ORDER'!I185,"")</f>
        <v/>
      </c>
      <c r="D166" s="47"/>
    </row>
    <row r="167" spans="1:4" x14ac:dyDescent="0.25">
      <c r="A167" s="30" t="str">
        <f>IF('BROBIZZ ORDER'!L186="YES",'BROBIZZ ORDER'!J186,"")</f>
        <v/>
      </c>
      <c r="B167" s="30" t="str">
        <f>IF('BROBIZZ ORDER'!L186="YES",'BROBIZZ ORDER'!K186,"")</f>
        <v/>
      </c>
      <c r="C167" s="30" t="str">
        <f>IF('BROBIZZ ORDER'!L186="YES",'BROBIZZ ORDER'!I186,"")</f>
        <v/>
      </c>
      <c r="D167" s="47"/>
    </row>
    <row r="168" spans="1:4" x14ac:dyDescent="0.25">
      <c r="A168" s="30" t="str">
        <f>IF('BROBIZZ ORDER'!L187="YES",'BROBIZZ ORDER'!J187,"")</f>
        <v/>
      </c>
      <c r="B168" s="30" t="str">
        <f>IF('BROBIZZ ORDER'!L187="YES",'BROBIZZ ORDER'!K187,"")</f>
        <v/>
      </c>
      <c r="C168" s="30" t="str">
        <f>IF('BROBIZZ ORDER'!L187="YES",'BROBIZZ ORDER'!I187,"")</f>
        <v/>
      </c>
      <c r="D168" s="47"/>
    </row>
    <row r="169" spans="1:4" x14ac:dyDescent="0.25">
      <c r="A169" s="30" t="str">
        <f>IF('BROBIZZ ORDER'!L188="YES",'BROBIZZ ORDER'!J188,"")</f>
        <v/>
      </c>
      <c r="B169" s="30" t="str">
        <f>IF('BROBIZZ ORDER'!L188="YES",'BROBIZZ ORDER'!K188,"")</f>
        <v/>
      </c>
      <c r="C169" s="30" t="str">
        <f>IF('BROBIZZ ORDER'!L188="YES",'BROBIZZ ORDER'!I188,"")</f>
        <v/>
      </c>
      <c r="D169" s="47"/>
    </row>
    <row r="170" spans="1:4" x14ac:dyDescent="0.25">
      <c r="A170" s="30" t="str">
        <f>IF('BROBIZZ ORDER'!L189="YES",'BROBIZZ ORDER'!J189,"")</f>
        <v/>
      </c>
      <c r="B170" s="30" t="str">
        <f>IF('BROBIZZ ORDER'!L189="YES",'BROBIZZ ORDER'!K189,"")</f>
        <v/>
      </c>
      <c r="C170" s="30" t="str">
        <f>IF('BROBIZZ ORDER'!L189="YES",'BROBIZZ ORDER'!I189,"")</f>
        <v/>
      </c>
      <c r="D170" s="47"/>
    </row>
    <row r="171" spans="1:4" x14ac:dyDescent="0.25">
      <c r="A171" s="30" t="str">
        <f>IF('BROBIZZ ORDER'!L190="YES",'BROBIZZ ORDER'!J190,"")</f>
        <v/>
      </c>
      <c r="B171" s="30" t="str">
        <f>IF('BROBIZZ ORDER'!L190="YES",'BROBIZZ ORDER'!K190,"")</f>
        <v/>
      </c>
      <c r="C171" s="30" t="str">
        <f>IF('BROBIZZ ORDER'!L190="YES",'BROBIZZ ORDER'!I190,"")</f>
        <v/>
      </c>
      <c r="D171" s="47"/>
    </row>
    <row r="172" spans="1:4" x14ac:dyDescent="0.25">
      <c r="A172" s="30" t="str">
        <f>IF('BROBIZZ ORDER'!L191="YES",'BROBIZZ ORDER'!J191,"")</f>
        <v/>
      </c>
      <c r="B172" s="30" t="str">
        <f>IF('BROBIZZ ORDER'!L191="YES",'BROBIZZ ORDER'!K191,"")</f>
        <v/>
      </c>
      <c r="C172" s="30" t="str">
        <f>IF('BROBIZZ ORDER'!L191="YES",'BROBIZZ ORDER'!I191,"")</f>
        <v/>
      </c>
      <c r="D172" s="47"/>
    </row>
    <row r="173" spans="1:4" x14ac:dyDescent="0.25">
      <c r="A173" s="30" t="str">
        <f>IF('BROBIZZ ORDER'!L192="YES",'BROBIZZ ORDER'!J192,"")</f>
        <v/>
      </c>
      <c r="B173" s="30" t="str">
        <f>IF('BROBIZZ ORDER'!L192="YES",'BROBIZZ ORDER'!K192,"")</f>
        <v/>
      </c>
      <c r="C173" s="30" t="str">
        <f>IF('BROBIZZ ORDER'!L192="YES",'BROBIZZ ORDER'!I192,"")</f>
        <v/>
      </c>
      <c r="D173" s="47"/>
    </row>
    <row r="174" spans="1:4" x14ac:dyDescent="0.25">
      <c r="A174" s="30" t="str">
        <f>IF('BROBIZZ ORDER'!L193="YES",'BROBIZZ ORDER'!J193,"")</f>
        <v/>
      </c>
      <c r="B174" s="30" t="str">
        <f>IF('BROBIZZ ORDER'!L193="YES",'BROBIZZ ORDER'!K193,"")</f>
        <v/>
      </c>
      <c r="C174" s="30" t="str">
        <f>IF('BROBIZZ ORDER'!L193="YES",'BROBIZZ ORDER'!I193,"")</f>
        <v/>
      </c>
      <c r="D174" s="47"/>
    </row>
    <row r="175" spans="1:4" x14ac:dyDescent="0.25">
      <c r="A175" s="30" t="str">
        <f>IF('BROBIZZ ORDER'!L194="YES",'BROBIZZ ORDER'!J194,"")</f>
        <v/>
      </c>
      <c r="B175" s="30" t="str">
        <f>IF('BROBIZZ ORDER'!L194="YES",'BROBIZZ ORDER'!K194,"")</f>
        <v/>
      </c>
      <c r="C175" s="30" t="str">
        <f>IF('BROBIZZ ORDER'!L194="YES",'BROBIZZ ORDER'!I194,"")</f>
        <v/>
      </c>
      <c r="D175" s="47"/>
    </row>
    <row r="176" spans="1:4" x14ac:dyDescent="0.25">
      <c r="A176" s="30" t="str">
        <f>IF('BROBIZZ ORDER'!L195="YES",'BROBIZZ ORDER'!J195,"")</f>
        <v/>
      </c>
      <c r="B176" s="30" t="str">
        <f>IF('BROBIZZ ORDER'!L195="YES",'BROBIZZ ORDER'!K195,"")</f>
        <v/>
      </c>
      <c r="C176" s="30" t="str">
        <f>IF('BROBIZZ ORDER'!L195="YES",'BROBIZZ ORDER'!I195,"")</f>
        <v/>
      </c>
      <c r="D176" s="47"/>
    </row>
    <row r="177" spans="1:4" x14ac:dyDescent="0.25">
      <c r="A177" s="30" t="str">
        <f>IF('BROBIZZ ORDER'!L196="YES",'BROBIZZ ORDER'!J196,"")</f>
        <v/>
      </c>
      <c r="B177" s="30" t="str">
        <f>IF('BROBIZZ ORDER'!L196="YES",'BROBIZZ ORDER'!K196,"")</f>
        <v/>
      </c>
      <c r="C177" s="30" t="str">
        <f>IF('BROBIZZ ORDER'!L196="YES",'BROBIZZ ORDER'!I196,"")</f>
        <v/>
      </c>
      <c r="D177" s="47"/>
    </row>
    <row r="178" spans="1:4" x14ac:dyDescent="0.25">
      <c r="A178" s="30" t="str">
        <f>IF('BROBIZZ ORDER'!L197="YES",'BROBIZZ ORDER'!J197,"")</f>
        <v/>
      </c>
      <c r="B178" s="30" t="str">
        <f>IF('BROBIZZ ORDER'!L197="YES",'BROBIZZ ORDER'!K197,"")</f>
        <v/>
      </c>
      <c r="C178" s="30" t="str">
        <f>IF('BROBIZZ ORDER'!L197="YES",'BROBIZZ ORDER'!I197,"")</f>
        <v/>
      </c>
      <c r="D178" s="47"/>
    </row>
    <row r="179" spans="1:4" x14ac:dyDescent="0.25">
      <c r="A179" s="30" t="str">
        <f>IF('BROBIZZ ORDER'!L198="YES",'BROBIZZ ORDER'!J198,"")</f>
        <v/>
      </c>
      <c r="B179" s="30" t="str">
        <f>IF('BROBIZZ ORDER'!L198="YES",'BROBIZZ ORDER'!K198,"")</f>
        <v/>
      </c>
      <c r="C179" s="30" t="str">
        <f>IF('BROBIZZ ORDER'!L198="YES",'BROBIZZ ORDER'!I198,"")</f>
        <v/>
      </c>
      <c r="D179" s="47"/>
    </row>
    <row r="180" spans="1:4" x14ac:dyDescent="0.25">
      <c r="A180" s="30" t="str">
        <f>IF('BROBIZZ ORDER'!L199="YES",'BROBIZZ ORDER'!J199,"")</f>
        <v/>
      </c>
      <c r="B180" s="30" t="str">
        <f>IF('BROBIZZ ORDER'!L199="YES",'BROBIZZ ORDER'!K199,"")</f>
        <v/>
      </c>
      <c r="C180" s="30" t="str">
        <f>IF('BROBIZZ ORDER'!L199="YES",'BROBIZZ ORDER'!I199,"")</f>
        <v/>
      </c>
      <c r="D180" s="47"/>
    </row>
    <row r="181" spans="1:4" x14ac:dyDescent="0.25">
      <c r="A181" s="30" t="str">
        <f>IF('BROBIZZ ORDER'!L200="YES",'BROBIZZ ORDER'!J200,"")</f>
        <v/>
      </c>
      <c r="B181" s="30" t="str">
        <f>IF('BROBIZZ ORDER'!L200="YES",'BROBIZZ ORDER'!K200,"")</f>
        <v/>
      </c>
      <c r="C181" s="30" t="str">
        <f>IF('BROBIZZ ORDER'!L200="YES",'BROBIZZ ORDER'!I200,"")</f>
        <v/>
      </c>
      <c r="D181" s="47"/>
    </row>
    <row r="182" spans="1:4" x14ac:dyDescent="0.25">
      <c r="A182" s="30" t="str">
        <f>IF('BROBIZZ ORDER'!L201="YES",'BROBIZZ ORDER'!J201,"")</f>
        <v/>
      </c>
      <c r="B182" s="30" t="str">
        <f>IF('BROBIZZ ORDER'!L201="YES",'BROBIZZ ORDER'!K201,"")</f>
        <v/>
      </c>
      <c r="C182" s="30" t="str">
        <f>IF('BROBIZZ ORDER'!L201="YES",'BROBIZZ ORDER'!I201,"")</f>
        <v/>
      </c>
      <c r="D182" s="47"/>
    </row>
    <row r="183" spans="1:4" x14ac:dyDescent="0.25">
      <c r="A183" s="30" t="str">
        <f>IF('BROBIZZ ORDER'!L202="YES",'BROBIZZ ORDER'!J202,"")</f>
        <v/>
      </c>
      <c r="B183" s="30" t="str">
        <f>IF('BROBIZZ ORDER'!L202="YES",'BROBIZZ ORDER'!K202,"")</f>
        <v/>
      </c>
      <c r="C183" s="30" t="str">
        <f>IF('BROBIZZ ORDER'!L202="YES",'BROBIZZ ORDER'!I202,"")</f>
        <v/>
      </c>
      <c r="D183" s="47"/>
    </row>
    <row r="184" spans="1:4" x14ac:dyDescent="0.25">
      <c r="A184" s="30" t="str">
        <f>IF('BROBIZZ ORDER'!L203="YES",'BROBIZZ ORDER'!J203,"")</f>
        <v/>
      </c>
      <c r="B184" s="30" t="str">
        <f>IF('BROBIZZ ORDER'!L203="YES",'BROBIZZ ORDER'!K203,"")</f>
        <v/>
      </c>
      <c r="C184" s="30" t="str">
        <f>IF('BROBIZZ ORDER'!L203="YES",'BROBIZZ ORDER'!I203,"")</f>
        <v/>
      </c>
      <c r="D184" s="47"/>
    </row>
    <row r="185" spans="1:4" x14ac:dyDescent="0.25">
      <c r="A185" s="30" t="str">
        <f>IF('BROBIZZ ORDER'!L204="YES",'BROBIZZ ORDER'!J204,"")</f>
        <v/>
      </c>
      <c r="B185" s="30" t="str">
        <f>IF('BROBIZZ ORDER'!L204="YES",'BROBIZZ ORDER'!K204,"")</f>
        <v/>
      </c>
      <c r="C185" s="30" t="str">
        <f>IF('BROBIZZ ORDER'!L204="YES",'BROBIZZ ORDER'!I204,"")</f>
        <v/>
      </c>
      <c r="D185" s="47"/>
    </row>
    <row r="186" spans="1:4" x14ac:dyDescent="0.25">
      <c r="A186" s="30" t="str">
        <f>IF('BROBIZZ ORDER'!L205="YES",'BROBIZZ ORDER'!J205,"")</f>
        <v/>
      </c>
      <c r="B186" s="30" t="str">
        <f>IF('BROBIZZ ORDER'!L205="YES",'BROBIZZ ORDER'!K205,"")</f>
        <v/>
      </c>
      <c r="C186" s="30" t="str">
        <f>IF('BROBIZZ ORDER'!L205="YES",'BROBIZZ ORDER'!I205,"")</f>
        <v/>
      </c>
      <c r="D186" s="47"/>
    </row>
    <row r="187" spans="1:4" x14ac:dyDescent="0.25">
      <c r="A187" s="30" t="str">
        <f>IF('BROBIZZ ORDER'!L206="YES",'BROBIZZ ORDER'!J206,"")</f>
        <v/>
      </c>
      <c r="B187" s="30" t="str">
        <f>IF('BROBIZZ ORDER'!L206="YES",'BROBIZZ ORDER'!K206,"")</f>
        <v/>
      </c>
      <c r="C187" s="30" t="str">
        <f>IF('BROBIZZ ORDER'!L206="YES",'BROBIZZ ORDER'!I206,"")</f>
        <v/>
      </c>
      <c r="D187" s="47"/>
    </row>
    <row r="188" spans="1:4" x14ac:dyDescent="0.25">
      <c r="A188" s="30" t="str">
        <f>IF('BROBIZZ ORDER'!L207="YES",'BROBIZZ ORDER'!J207,"")</f>
        <v/>
      </c>
      <c r="B188" s="30" t="str">
        <f>IF('BROBIZZ ORDER'!L207="YES",'BROBIZZ ORDER'!K207,"")</f>
        <v/>
      </c>
      <c r="C188" s="30" t="str">
        <f>IF('BROBIZZ ORDER'!L207="YES",'BROBIZZ ORDER'!I207,"")</f>
        <v/>
      </c>
      <c r="D188" s="47"/>
    </row>
    <row r="189" spans="1:4" x14ac:dyDescent="0.25">
      <c r="A189" s="30" t="str">
        <f>IF('BROBIZZ ORDER'!L208="YES",'BROBIZZ ORDER'!J208,"")</f>
        <v/>
      </c>
      <c r="B189" s="30" t="str">
        <f>IF('BROBIZZ ORDER'!L208="YES",'BROBIZZ ORDER'!K208,"")</f>
        <v/>
      </c>
      <c r="C189" s="30" t="str">
        <f>IF('BROBIZZ ORDER'!L208="YES",'BROBIZZ ORDER'!I208,"")</f>
        <v/>
      </c>
      <c r="D189" s="47"/>
    </row>
    <row r="190" spans="1:4" x14ac:dyDescent="0.25">
      <c r="A190" s="30" t="str">
        <f>IF('BROBIZZ ORDER'!L209="YES",'BROBIZZ ORDER'!J209,"")</f>
        <v/>
      </c>
      <c r="B190" s="30" t="str">
        <f>IF('BROBIZZ ORDER'!L209="YES",'BROBIZZ ORDER'!K209,"")</f>
        <v/>
      </c>
      <c r="C190" s="30" t="str">
        <f>IF('BROBIZZ ORDER'!L209="YES",'BROBIZZ ORDER'!I209,"")</f>
        <v/>
      </c>
      <c r="D190" s="47"/>
    </row>
    <row r="191" spans="1:4" x14ac:dyDescent="0.25">
      <c r="A191" s="30" t="str">
        <f>IF('BROBIZZ ORDER'!L210="YES",'BROBIZZ ORDER'!J210,"")</f>
        <v/>
      </c>
      <c r="B191" s="30" t="str">
        <f>IF('BROBIZZ ORDER'!L210="YES",'BROBIZZ ORDER'!K210,"")</f>
        <v/>
      </c>
      <c r="C191" s="30" t="str">
        <f>IF('BROBIZZ ORDER'!L210="YES",'BROBIZZ ORDER'!I210,"")</f>
        <v/>
      </c>
      <c r="D191" s="47"/>
    </row>
    <row r="192" spans="1:4" x14ac:dyDescent="0.25">
      <c r="A192" s="30" t="str">
        <f>IF('BROBIZZ ORDER'!L211="YES",'BROBIZZ ORDER'!J211,"")</f>
        <v/>
      </c>
      <c r="B192" s="30" t="str">
        <f>IF('BROBIZZ ORDER'!L211="YES",'BROBIZZ ORDER'!K211,"")</f>
        <v/>
      </c>
      <c r="C192" s="30" t="str">
        <f>IF('BROBIZZ ORDER'!L211="YES",'BROBIZZ ORDER'!I211,"")</f>
        <v/>
      </c>
      <c r="D192" s="47"/>
    </row>
    <row r="193" spans="1:4" x14ac:dyDescent="0.25">
      <c r="A193" s="30" t="str">
        <f>IF('BROBIZZ ORDER'!L212="YES",'BROBIZZ ORDER'!J212,"")</f>
        <v/>
      </c>
      <c r="B193" s="30" t="str">
        <f>IF('BROBIZZ ORDER'!L212="YES",'BROBIZZ ORDER'!K212,"")</f>
        <v/>
      </c>
      <c r="C193" s="30" t="str">
        <f>IF('BROBIZZ ORDER'!L212="YES",'BROBIZZ ORDER'!I212,"")</f>
        <v/>
      </c>
      <c r="D193" s="47"/>
    </row>
    <row r="194" spans="1:4" x14ac:dyDescent="0.25">
      <c r="A194" s="30" t="str">
        <f>IF('BROBIZZ ORDER'!L213="YES",'BROBIZZ ORDER'!J213,"")</f>
        <v/>
      </c>
      <c r="B194" s="30" t="str">
        <f>IF('BROBIZZ ORDER'!L213="YES",'BROBIZZ ORDER'!K213,"")</f>
        <v/>
      </c>
      <c r="C194" s="30" t="str">
        <f>IF('BROBIZZ ORDER'!L213="YES",'BROBIZZ ORDER'!I213,"")</f>
        <v/>
      </c>
      <c r="D194" s="47"/>
    </row>
    <row r="195" spans="1:4" x14ac:dyDescent="0.25">
      <c r="A195" s="30" t="str">
        <f>IF('BROBIZZ ORDER'!L214="YES",'BROBIZZ ORDER'!J214,"")</f>
        <v/>
      </c>
      <c r="B195" s="30" t="str">
        <f>IF('BROBIZZ ORDER'!L214="YES",'BROBIZZ ORDER'!K214,"")</f>
        <v/>
      </c>
      <c r="C195" s="30" t="str">
        <f>IF('BROBIZZ ORDER'!L214="YES",'BROBIZZ ORDER'!I214,"")</f>
        <v/>
      </c>
      <c r="D195" s="47"/>
    </row>
    <row r="196" spans="1:4" x14ac:dyDescent="0.25">
      <c r="A196" s="30" t="str">
        <f>IF('BROBIZZ ORDER'!L215="YES",'BROBIZZ ORDER'!J215,"")</f>
        <v/>
      </c>
      <c r="B196" s="30" t="str">
        <f>IF('BROBIZZ ORDER'!L215="YES",'BROBIZZ ORDER'!K215,"")</f>
        <v/>
      </c>
      <c r="C196" s="30" t="str">
        <f>IF('BROBIZZ ORDER'!L215="YES",'BROBIZZ ORDER'!I215,"")</f>
        <v/>
      </c>
      <c r="D196" s="47"/>
    </row>
    <row r="197" spans="1:4" x14ac:dyDescent="0.25">
      <c r="A197" s="30" t="str">
        <f>IF('BROBIZZ ORDER'!L216="YES",'BROBIZZ ORDER'!J216,"")</f>
        <v/>
      </c>
      <c r="B197" s="30" t="str">
        <f>IF('BROBIZZ ORDER'!L216="YES",'BROBIZZ ORDER'!K216,"")</f>
        <v/>
      </c>
      <c r="C197" s="30" t="str">
        <f>IF('BROBIZZ ORDER'!L216="YES",'BROBIZZ ORDER'!I216,"")</f>
        <v/>
      </c>
      <c r="D197" s="47"/>
    </row>
    <row r="198" spans="1:4" x14ac:dyDescent="0.25">
      <c r="A198" s="30" t="str">
        <f>IF('BROBIZZ ORDER'!L217="YES",'BROBIZZ ORDER'!J217,"")</f>
        <v/>
      </c>
      <c r="B198" s="30" t="str">
        <f>IF('BROBIZZ ORDER'!L217="YES",'BROBIZZ ORDER'!K217,"")</f>
        <v/>
      </c>
      <c r="C198" s="30" t="str">
        <f>IF('BROBIZZ ORDER'!L217="YES",'BROBIZZ ORDER'!I217,"")</f>
        <v/>
      </c>
      <c r="D198" s="47"/>
    </row>
    <row r="199" spans="1:4" x14ac:dyDescent="0.25">
      <c r="A199" s="30" t="str">
        <f>IF('BROBIZZ ORDER'!L218="YES",'BROBIZZ ORDER'!J218,"")</f>
        <v/>
      </c>
      <c r="B199" s="30" t="str">
        <f>IF('BROBIZZ ORDER'!L218="YES",'BROBIZZ ORDER'!K218,"")</f>
        <v/>
      </c>
      <c r="C199" s="30" t="str">
        <f>IF('BROBIZZ ORDER'!L218="YES",'BROBIZZ ORDER'!I218,"")</f>
        <v/>
      </c>
      <c r="D199" s="47"/>
    </row>
    <row r="200" spans="1:4" x14ac:dyDescent="0.25">
      <c r="A200" s="30" t="str">
        <f>IF('BROBIZZ ORDER'!L219="YES",'BROBIZZ ORDER'!J219,"")</f>
        <v/>
      </c>
      <c r="B200" s="30" t="str">
        <f>IF('BROBIZZ ORDER'!L219="YES",'BROBIZZ ORDER'!K219,"")</f>
        <v/>
      </c>
      <c r="C200" s="30" t="str">
        <f>IF('BROBIZZ ORDER'!L219="YES",'BROBIZZ ORDER'!I219,"")</f>
        <v/>
      </c>
      <c r="D200" s="47"/>
    </row>
    <row r="201" spans="1:4" x14ac:dyDescent="0.25">
      <c r="A201" s="30" t="str">
        <f>IF('BROBIZZ ORDER'!L220="YES",'BROBIZZ ORDER'!J220,"")</f>
        <v/>
      </c>
      <c r="B201" s="30" t="str">
        <f>IF('BROBIZZ ORDER'!L220="YES",'BROBIZZ ORDER'!K220,"")</f>
        <v/>
      </c>
      <c r="C201" s="30" t="str">
        <f>IF('BROBIZZ ORDER'!L220="YES",'BROBIZZ ORDER'!I220,"")</f>
        <v/>
      </c>
      <c r="D201" s="47"/>
    </row>
    <row r="202" spans="1:4" x14ac:dyDescent="0.25">
      <c r="A202" s="30" t="str">
        <f>IF('BROBIZZ ORDER'!L221="YES",'BROBIZZ ORDER'!J221,"")</f>
        <v/>
      </c>
      <c r="B202" s="30" t="str">
        <f>IF('BROBIZZ ORDER'!L221="YES",'BROBIZZ ORDER'!K221,"")</f>
        <v/>
      </c>
      <c r="C202" s="30" t="str">
        <f>IF('BROBIZZ ORDER'!L221="YES",'BROBIZZ ORDER'!I221,"")</f>
        <v/>
      </c>
      <c r="D202" s="47"/>
    </row>
    <row r="203" spans="1:4" x14ac:dyDescent="0.25">
      <c r="A203" s="30" t="str">
        <f>IF('BROBIZZ ORDER'!L222="YES",'BROBIZZ ORDER'!J222,"")</f>
        <v/>
      </c>
      <c r="B203" s="30" t="str">
        <f>IF('BROBIZZ ORDER'!L222="YES",'BROBIZZ ORDER'!K222,"")</f>
        <v/>
      </c>
      <c r="C203" s="30" t="str">
        <f>IF('BROBIZZ ORDER'!L222="YES",'BROBIZZ ORDER'!I222,"")</f>
        <v/>
      </c>
      <c r="D203" s="47"/>
    </row>
    <row r="204" spans="1:4" x14ac:dyDescent="0.25">
      <c r="A204" s="30" t="str">
        <f>IF('BROBIZZ ORDER'!L223="YES",'BROBIZZ ORDER'!J223,"")</f>
        <v/>
      </c>
      <c r="B204" s="30" t="str">
        <f>IF('BROBIZZ ORDER'!L223="YES",'BROBIZZ ORDER'!K223,"")</f>
        <v/>
      </c>
      <c r="C204" s="30" t="str">
        <f>IF('BROBIZZ ORDER'!L223="YES",'BROBIZZ ORDER'!I223,"")</f>
        <v/>
      </c>
      <c r="D204" s="47"/>
    </row>
    <row r="205" spans="1:4" x14ac:dyDescent="0.25">
      <c r="A205" s="30" t="str">
        <f>IF('BROBIZZ ORDER'!L224="YES",'BROBIZZ ORDER'!J224,"")</f>
        <v/>
      </c>
      <c r="B205" s="30" t="str">
        <f>IF('BROBIZZ ORDER'!L224="YES",'BROBIZZ ORDER'!K224,"")</f>
        <v/>
      </c>
      <c r="C205" s="30" t="str">
        <f>IF('BROBIZZ ORDER'!L224="YES",'BROBIZZ ORDER'!I224,"")</f>
        <v/>
      </c>
      <c r="D205" s="47"/>
    </row>
    <row r="206" spans="1:4" x14ac:dyDescent="0.25">
      <c r="A206" s="30" t="str">
        <f>IF('BROBIZZ ORDER'!L225="YES",'BROBIZZ ORDER'!J225,"")</f>
        <v/>
      </c>
      <c r="B206" s="30" t="str">
        <f>IF('BROBIZZ ORDER'!L225="YES",'BROBIZZ ORDER'!K225,"")</f>
        <v/>
      </c>
      <c r="C206" s="30" t="str">
        <f>IF('BROBIZZ ORDER'!L225="YES",'BROBIZZ ORDER'!I225,"")</f>
        <v/>
      </c>
      <c r="D206" s="47"/>
    </row>
    <row r="207" spans="1:4" x14ac:dyDescent="0.25">
      <c r="A207" s="30" t="str">
        <f>IF('BROBIZZ ORDER'!L226="YES",'BROBIZZ ORDER'!J226,"")</f>
        <v/>
      </c>
      <c r="B207" s="30" t="str">
        <f>IF('BROBIZZ ORDER'!L226="YES",'BROBIZZ ORDER'!K226,"")</f>
        <v/>
      </c>
      <c r="C207" s="30" t="str">
        <f>IF('BROBIZZ ORDER'!L226="YES",'BROBIZZ ORDER'!I226,"")</f>
        <v/>
      </c>
      <c r="D207" s="47"/>
    </row>
    <row r="208" spans="1:4" x14ac:dyDescent="0.25">
      <c r="A208" s="30" t="str">
        <f>IF('BROBIZZ ORDER'!L227="YES",'BROBIZZ ORDER'!J227,"")</f>
        <v/>
      </c>
      <c r="B208" s="30" t="str">
        <f>IF('BROBIZZ ORDER'!L227="YES",'BROBIZZ ORDER'!K227,"")</f>
        <v/>
      </c>
      <c r="C208" s="30" t="str">
        <f>IF('BROBIZZ ORDER'!L227="YES",'BROBIZZ ORDER'!I227,"")</f>
        <v/>
      </c>
      <c r="D208" s="47"/>
    </row>
    <row r="209" spans="1:4" x14ac:dyDescent="0.25">
      <c r="A209" s="30" t="str">
        <f>IF('BROBIZZ ORDER'!L228="YES",'BROBIZZ ORDER'!J228,"")</f>
        <v/>
      </c>
      <c r="B209" s="30" t="str">
        <f>IF('BROBIZZ ORDER'!L228="YES",'BROBIZZ ORDER'!K228,"")</f>
        <v/>
      </c>
      <c r="C209" s="30" t="str">
        <f>IF('BROBIZZ ORDER'!L228="YES",'BROBIZZ ORDER'!I228,"")</f>
        <v/>
      </c>
      <c r="D209" s="47"/>
    </row>
    <row r="210" spans="1:4" x14ac:dyDescent="0.25">
      <c r="A210" s="30" t="str">
        <f>IF('BROBIZZ ORDER'!L229="YES",'BROBIZZ ORDER'!J229,"")</f>
        <v/>
      </c>
      <c r="B210" s="30" t="str">
        <f>IF('BROBIZZ ORDER'!L229="YES",'BROBIZZ ORDER'!K229,"")</f>
        <v/>
      </c>
      <c r="C210" s="30" t="str">
        <f>IF('BROBIZZ ORDER'!L229="YES",'BROBIZZ ORDER'!I229,"")</f>
        <v/>
      </c>
      <c r="D210" s="47"/>
    </row>
    <row r="211" spans="1:4" x14ac:dyDescent="0.25">
      <c r="A211" s="30" t="str">
        <f>IF('BROBIZZ ORDER'!L230="YES",'BROBIZZ ORDER'!J230,"")</f>
        <v/>
      </c>
      <c r="B211" s="30" t="str">
        <f>IF('BROBIZZ ORDER'!L230="YES",'BROBIZZ ORDER'!K230,"")</f>
        <v/>
      </c>
      <c r="C211" s="30" t="str">
        <f>IF('BROBIZZ ORDER'!L230="YES",'BROBIZZ ORDER'!I230,"")</f>
        <v/>
      </c>
      <c r="D211" s="47"/>
    </row>
    <row r="212" spans="1:4" x14ac:dyDescent="0.25">
      <c r="A212" s="30" t="str">
        <f>IF('BROBIZZ ORDER'!L231="YES",'BROBIZZ ORDER'!J231,"")</f>
        <v/>
      </c>
      <c r="B212" s="30" t="str">
        <f>IF('BROBIZZ ORDER'!L231="YES",'BROBIZZ ORDER'!K231,"")</f>
        <v/>
      </c>
      <c r="C212" s="30" t="str">
        <f>IF('BROBIZZ ORDER'!L231="YES",'BROBIZZ ORDER'!I231,"")</f>
        <v/>
      </c>
      <c r="D212" s="47"/>
    </row>
    <row r="213" spans="1:4" x14ac:dyDescent="0.25">
      <c r="A213" s="30" t="str">
        <f>IF('BROBIZZ ORDER'!L232="YES",'BROBIZZ ORDER'!J232,"")</f>
        <v/>
      </c>
      <c r="B213" s="30" t="str">
        <f>IF('BROBIZZ ORDER'!L232="YES",'BROBIZZ ORDER'!K232,"")</f>
        <v/>
      </c>
      <c r="C213" s="30" t="str">
        <f>IF('BROBIZZ ORDER'!L232="YES",'BROBIZZ ORDER'!I232,"")</f>
        <v/>
      </c>
      <c r="D213" s="47"/>
    </row>
    <row r="214" spans="1:4" x14ac:dyDescent="0.25">
      <c r="A214" s="30" t="str">
        <f>IF('BROBIZZ ORDER'!L233="YES",'BROBIZZ ORDER'!J233,"")</f>
        <v/>
      </c>
      <c r="B214" s="30" t="str">
        <f>IF('BROBIZZ ORDER'!L233="YES",'BROBIZZ ORDER'!K233,"")</f>
        <v/>
      </c>
      <c r="C214" s="30" t="str">
        <f>IF('BROBIZZ ORDER'!L233="YES",'BROBIZZ ORDER'!I233,"")</f>
        <v/>
      </c>
      <c r="D214" s="47"/>
    </row>
    <row r="215" spans="1:4" x14ac:dyDescent="0.25">
      <c r="A215" s="30" t="str">
        <f>IF('BROBIZZ ORDER'!L234="YES",'BROBIZZ ORDER'!J234,"")</f>
        <v/>
      </c>
      <c r="B215" s="30" t="str">
        <f>IF('BROBIZZ ORDER'!L234="YES",'BROBIZZ ORDER'!K234,"")</f>
        <v/>
      </c>
      <c r="C215" s="30" t="str">
        <f>IF('BROBIZZ ORDER'!L234="YES",'BROBIZZ ORDER'!I234,"")</f>
        <v/>
      </c>
      <c r="D215" s="47"/>
    </row>
    <row r="216" spans="1:4" x14ac:dyDescent="0.25">
      <c r="A216" s="30" t="str">
        <f>IF('BROBIZZ ORDER'!L235="YES",'BROBIZZ ORDER'!J235,"")</f>
        <v/>
      </c>
      <c r="B216" s="30" t="str">
        <f>IF('BROBIZZ ORDER'!L235="YES",'BROBIZZ ORDER'!K235,"")</f>
        <v/>
      </c>
      <c r="C216" s="30" t="str">
        <f>IF('BROBIZZ ORDER'!L235="YES",'BROBIZZ ORDER'!I235,"")</f>
        <v/>
      </c>
      <c r="D216" s="47"/>
    </row>
    <row r="217" spans="1:4" x14ac:dyDescent="0.25">
      <c r="A217" s="30" t="str">
        <f>IF('BROBIZZ ORDER'!L236="YES",'BROBIZZ ORDER'!J236,"")</f>
        <v/>
      </c>
      <c r="B217" s="30" t="str">
        <f>IF('BROBIZZ ORDER'!L236="YES",'BROBIZZ ORDER'!K236,"")</f>
        <v/>
      </c>
      <c r="C217" s="30" t="str">
        <f>IF('BROBIZZ ORDER'!L236="YES",'BROBIZZ ORDER'!I236,"")</f>
        <v/>
      </c>
      <c r="D217" s="47"/>
    </row>
    <row r="218" spans="1:4" x14ac:dyDescent="0.25">
      <c r="A218" s="30" t="str">
        <f>IF('BROBIZZ ORDER'!L237="YES",'BROBIZZ ORDER'!J237,"")</f>
        <v/>
      </c>
      <c r="B218" s="30" t="str">
        <f>IF('BROBIZZ ORDER'!L237="YES",'BROBIZZ ORDER'!K237,"")</f>
        <v/>
      </c>
      <c r="C218" s="30" t="str">
        <f>IF('BROBIZZ ORDER'!L237="YES",'BROBIZZ ORDER'!I237,"")</f>
        <v/>
      </c>
      <c r="D218" s="47"/>
    </row>
    <row r="219" spans="1:4" x14ac:dyDescent="0.25">
      <c r="A219" s="30" t="str">
        <f>IF('BROBIZZ ORDER'!L238="YES",'BROBIZZ ORDER'!J238,"")</f>
        <v/>
      </c>
      <c r="B219" s="30" t="str">
        <f>IF('BROBIZZ ORDER'!L238="YES",'BROBIZZ ORDER'!K238,"")</f>
        <v/>
      </c>
      <c r="C219" s="30" t="str">
        <f>IF('BROBIZZ ORDER'!L238="YES",'BROBIZZ ORDER'!I238,"")</f>
        <v/>
      </c>
      <c r="D219" s="47"/>
    </row>
    <row r="220" spans="1:4" x14ac:dyDescent="0.25">
      <c r="A220" s="30" t="str">
        <f>IF('BROBIZZ ORDER'!L239="YES",'BROBIZZ ORDER'!J239,"")</f>
        <v/>
      </c>
      <c r="B220" s="30" t="str">
        <f>IF('BROBIZZ ORDER'!L239="YES",'BROBIZZ ORDER'!K239,"")</f>
        <v/>
      </c>
      <c r="C220" s="30" t="str">
        <f>IF('BROBIZZ ORDER'!L239="YES",'BROBIZZ ORDER'!I239,"")</f>
        <v/>
      </c>
      <c r="D220" s="47"/>
    </row>
    <row r="221" spans="1:4" x14ac:dyDescent="0.25">
      <c r="A221" s="30" t="str">
        <f>IF('BROBIZZ ORDER'!L240="YES",'BROBIZZ ORDER'!J240,"")</f>
        <v/>
      </c>
      <c r="B221" s="30" t="str">
        <f>IF('BROBIZZ ORDER'!L240="YES",'BROBIZZ ORDER'!K240,"")</f>
        <v/>
      </c>
      <c r="C221" s="30" t="str">
        <f>IF('BROBIZZ ORDER'!L240="YES",'BROBIZZ ORDER'!I240,"")</f>
        <v/>
      </c>
      <c r="D221" s="47"/>
    </row>
    <row r="222" spans="1:4" x14ac:dyDescent="0.25">
      <c r="A222" s="30" t="str">
        <f>IF('BROBIZZ ORDER'!L241="YES",'BROBIZZ ORDER'!J241,"")</f>
        <v/>
      </c>
      <c r="B222" s="30" t="str">
        <f>IF('BROBIZZ ORDER'!L241="YES",'BROBIZZ ORDER'!K241,"")</f>
        <v/>
      </c>
      <c r="C222" s="30" t="str">
        <f>IF('BROBIZZ ORDER'!L241="YES",'BROBIZZ ORDER'!I241,"")</f>
        <v/>
      </c>
      <c r="D222" s="47"/>
    </row>
    <row r="223" spans="1:4" x14ac:dyDescent="0.25">
      <c r="A223" s="30" t="str">
        <f>IF('BROBIZZ ORDER'!L242="YES",'BROBIZZ ORDER'!J242,"")</f>
        <v/>
      </c>
      <c r="B223" s="30" t="str">
        <f>IF('BROBIZZ ORDER'!L242="YES",'BROBIZZ ORDER'!K242,"")</f>
        <v/>
      </c>
      <c r="C223" s="30" t="str">
        <f>IF('BROBIZZ ORDER'!L242="YES",'BROBIZZ ORDER'!I242,"")</f>
        <v/>
      </c>
      <c r="D223" s="47"/>
    </row>
    <row r="224" spans="1:4" x14ac:dyDescent="0.25">
      <c r="A224" s="30" t="str">
        <f>IF('BROBIZZ ORDER'!L243="YES",'BROBIZZ ORDER'!J243,"")</f>
        <v/>
      </c>
      <c r="B224" s="30" t="str">
        <f>IF('BROBIZZ ORDER'!L243="YES",'BROBIZZ ORDER'!K243,"")</f>
        <v/>
      </c>
      <c r="C224" s="30" t="str">
        <f>IF('BROBIZZ ORDER'!L243="YES",'BROBIZZ ORDER'!I243,"")</f>
        <v/>
      </c>
      <c r="D224" s="47"/>
    </row>
    <row r="225" spans="1:4" x14ac:dyDescent="0.25">
      <c r="A225" s="30" t="str">
        <f>IF('BROBIZZ ORDER'!L244="YES",'BROBIZZ ORDER'!J244,"")</f>
        <v/>
      </c>
      <c r="B225" s="30" t="str">
        <f>IF('BROBIZZ ORDER'!L244="YES",'BROBIZZ ORDER'!K244,"")</f>
        <v/>
      </c>
      <c r="C225" s="30" t="str">
        <f>IF('BROBIZZ ORDER'!L244="YES",'BROBIZZ ORDER'!I244,"")</f>
        <v/>
      </c>
      <c r="D225" s="47"/>
    </row>
    <row r="226" spans="1:4" x14ac:dyDescent="0.25">
      <c r="A226" s="30" t="str">
        <f>IF('BROBIZZ ORDER'!L245="YES",'BROBIZZ ORDER'!J245,"")</f>
        <v/>
      </c>
      <c r="B226" s="30" t="str">
        <f>IF('BROBIZZ ORDER'!L245="YES",'BROBIZZ ORDER'!K245,"")</f>
        <v/>
      </c>
      <c r="C226" s="30" t="str">
        <f>IF('BROBIZZ ORDER'!L245="YES",'BROBIZZ ORDER'!I245,"")</f>
        <v/>
      </c>
      <c r="D226" s="47"/>
    </row>
    <row r="227" spans="1:4" x14ac:dyDescent="0.25">
      <c r="A227" s="30" t="str">
        <f>IF('BROBIZZ ORDER'!L246="YES",'BROBIZZ ORDER'!J246,"")</f>
        <v/>
      </c>
      <c r="B227" s="30" t="str">
        <f>IF('BROBIZZ ORDER'!L246="YES",'BROBIZZ ORDER'!K246,"")</f>
        <v/>
      </c>
      <c r="C227" s="30" t="str">
        <f>IF('BROBIZZ ORDER'!L246="YES",'BROBIZZ ORDER'!I246,"")</f>
        <v/>
      </c>
      <c r="D227" s="47"/>
    </row>
    <row r="228" spans="1:4" x14ac:dyDescent="0.25">
      <c r="A228" s="30" t="str">
        <f>IF('BROBIZZ ORDER'!L247="YES",'BROBIZZ ORDER'!J247,"")</f>
        <v/>
      </c>
      <c r="B228" s="30" t="str">
        <f>IF('BROBIZZ ORDER'!L247="YES",'BROBIZZ ORDER'!K247,"")</f>
        <v/>
      </c>
      <c r="C228" s="30" t="str">
        <f>IF('BROBIZZ ORDER'!L247="YES",'BROBIZZ ORDER'!I247,"")</f>
        <v/>
      </c>
      <c r="D228" s="47"/>
    </row>
    <row r="229" spans="1:4" x14ac:dyDescent="0.25">
      <c r="A229" s="30" t="str">
        <f>IF('BROBIZZ ORDER'!L248="YES",'BROBIZZ ORDER'!J248,"")</f>
        <v/>
      </c>
      <c r="B229" s="30" t="str">
        <f>IF('BROBIZZ ORDER'!L248="YES",'BROBIZZ ORDER'!K248,"")</f>
        <v/>
      </c>
      <c r="C229" s="30" t="str">
        <f>IF('BROBIZZ ORDER'!L248="YES",'BROBIZZ ORDER'!I248,"")</f>
        <v/>
      </c>
      <c r="D229" s="47"/>
    </row>
    <row r="230" spans="1:4" x14ac:dyDescent="0.25">
      <c r="A230" s="30" t="str">
        <f>IF('BROBIZZ ORDER'!L249="YES",'BROBIZZ ORDER'!J249,"")</f>
        <v/>
      </c>
      <c r="B230" s="30" t="str">
        <f>IF('BROBIZZ ORDER'!L249="YES",'BROBIZZ ORDER'!K249,"")</f>
        <v/>
      </c>
      <c r="C230" s="30" t="str">
        <f>IF('BROBIZZ ORDER'!L249="YES",'BROBIZZ ORDER'!I249,"")</f>
        <v/>
      </c>
      <c r="D230" s="47"/>
    </row>
    <row r="231" spans="1:4" x14ac:dyDescent="0.25">
      <c r="A231" s="30" t="str">
        <f>IF('BROBIZZ ORDER'!L250="YES",'BROBIZZ ORDER'!J250,"")</f>
        <v/>
      </c>
      <c r="B231" s="30" t="str">
        <f>IF('BROBIZZ ORDER'!L250="YES",'BROBIZZ ORDER'!K250,"")</f>
        <v/>
      </c>
      <c r="C231" s="30" t="str">
        <f>IF('BROBIZZ ORDER'!L250="YES",'BROBIZZ ORDER'!I250,"")</f>
        <v/>
      </c>
      <c r="D231" s="47"/>
    </row>
    <row r="232" spans="1:4" x14ac:dyDescent="0.25">
      <c r="A232" s="30" t="str">
        <f>IF('BROBIZZ ORDER'!L251="YES",'BROBIZZ ORDER'!J251,"")</f>
        <v/>
      </c>
      <c r="B232" s="30" t="str">
        <f>IF('BROBIZZ ORDER'!L251="YES",'BROBIZZ ORDER'!K251,"")</f>
        <v/>
      </c>
      <c r="C232" s="30" t="str">
        <f>IF('BROBIZZ ORDER'!L251="YES",'BROBIZZ ORDER'!I251,"")</f>
        <v/>
      </c>
      <c r="D232" s="47"/>
    </row>
    <row r="233" spans="1:4" x14ac:dyDescent="0.25">
      <c r="A233" s="30" t="str">
        <f>IF('BROBIZZ ORDER'!L252="YES",'BROBIZZ ORDER'!J252,"")</f>
        <v/>
      </c>
      <c r="B233" s="30" t="str">
        <f>IF('BROBIZZ ORDER'!L252="YES",'BROBIZZ ORDER'!K252,"")</f>
        <v/>
      </c>
      <c r="C233" s="30" t="str">
        <f>IF('BROBIZZ ORDER'!L252="YES",'BROBIZZ ORDER'!I252,"")</f>
        <v/>
      </c>
      <c r="D233" s="47"/>
    </row>
    <row r="234" spans="1:4" x14ac:dyDescent="0.25">
      <c r="A234" s="30" t="str">
        <f>IF('BROBIZZ ORDER'!L253="YES",'BROBIZZ ORDER'!J253,"")</f>
        <v/>
      </c>
      <c r="B234" s="30" t="str">
        <f>IF('BROBIZZ ORDER'!L253="YES",'BROBIZZ ORDER'!K253,"")</f>
        <v/>
      </c>
      <c r="C234" s="30" t="str">
        <f>IF('BROBIZZ ORDER'!L253="YES",'BROBIZZ ORDER'!I253,"")</f>
        <v/>
      </c>
      <c r="D234" s="47"/>
    </row>
    <row r="235" spans="1:4" x14ac:dyDescent="0.25">
      <c r="A235" s="30" t="str">
        <f>IF('BROBIZZ ORDER'!L254="YES",'BROBIZZ ORDER'!J254,"")</f>
        <v/>
      </c>
      <c r="B235" s="30" t="str">
        <f>IF('BROBIZZ ORDER'!L254="YES",'BROBIZZ ORDER'!K254,"")</f>
        <v/>
      </c>
      <c r="C235" s="30" t="str">
        <f>IF('BROBIZZ ORDER'!L254="YES",'BROBIZZ ORDER'!I254,"")</f>
        <v/>
      </c>
      <c r="D235" s="47"/>
    </row>
    <row r="236" spans="1:4" x14ac:dyDescent="0.25">
      <c r="A236" s="30" t="str">
        <f>IF('BROBIZZ ORDER'!L255="YES",'BROBIZZ ORDER'!J255,"")</f>
        <v/>
      </c>
      <c r="B236" s="30" t="str">
        <f>IF('BROBIZZ ORDER'!L255="YES",'BROBIZZ ORDER'!K255,"")</f>
        <v/>
      </c>
      <c r="C236" s="30" t="str">
        <f>IF('BROBIZZ ORDER'!L255="YES",'BROBIZZ ORDER'!I255,"")</f>
        <v/>
      </c>
      <c r="D236" s="47"/>
    </row>
    <row r="237" spans="1:4" x14ac:dyDescent="0.25">
      <c r="A237" s="30" t="str">
        <f>IF('BROBIZZ ORDER'!L256="YES",'BROBIZZ ORDER'!J256,"")</f>
        <v/>
      </c>
      <c r="B237" s="30" t="str">
        <f>IF('BROBIZZ ORDER'!L256="YES",'BROBIZZ ORDER'!K256,"")</f>
        <v/>
      </c>
      <c r="C237" s="30" t="str">
        <f>IF('BROBIZZ ORDER'!L256="YES",'BROBIZZ ORDER'!I256,"")</f>
        <v/>
      </c>
      <c r="D237" s="47"/>
    </row>
    <row r="238" spans="1:4" x14ac:dyDescent="0.25">
      <c r="A238" s="30" t="str">
        <f>IF('BROBIZZ ORDER'!L257="YES",'BROBIZZ ORDER'!J257,"")</f>
        <v/>
      </c>
      <c r="B238" s="30" t="str">
        <f>IF('BROBIZZ ORDER'!L257="YES",'BROBIZZ ORDER'!K257,"")</f>
        <v/>
      </c>
      <c r="C238" s="30" t="str">
        <f>IF('BROBIZZ ORDER'!L257="YES",'BROBIZZ ORDER'!I257,"")</f>
        <v/>
      </c>
      <c r="D238" s="47"/>
    </row>
    <row r="239" spans="1:4" x14ac:dyDescent="0.25">
      <c r="A239" s="30" t="str">
        <f>IF('BROBIZZ ORDER'!L258="YES",'BROBIZZ ORDER'!J258,"")</f>
        <v/>
      </c>
      <c r="B239" s="30" t="str">
        <f>IF('BROBIZZ ORDER'!L258="YES",'BROBIZZ ORDER'!K258,"")</f>
        <v/>
      </c>
      <c r="C239" s="30" t="str">
        <f>IF('BROBIZZ ORDER'!L258="YES",'BROBIZZ ORDER'!I258,"")</f>
        <v/>
      </c>
      <c r="D239" s="47"/>
    </row>
    <row r="240" spans="1:4" x14ac:dyDescent="0.25">
      <c r="A240" s="30" t="str">
        <f>IF('BROBIZZ ORDER'!L259="YES",'BROBIZZ ORDER'!J259,"")</f>
        <v/>
      </c>
      <c r="B240" s="30" t="str">
        <f>IF('BROBIZZ ORDER'!L259="YES",'BROBIZZ ORDER'!K259,"")</f>
        <v/>
      </c>
      <c r="C240" s="30" t="str">
        <f>IF('BROBIZZ ORDER'!L259="YES",'BROBIZZ ORDER'!I259,"")</f>
        <v/>
      </c>
      <c r="D240" s="47"/>
    </row>
    <row r="241" spans="1:4" x14ac:dyDescent="0.25">
      <c r="A241" s="30" t="str">
        <f>IF('BROBIZZ ORDER'!L260="YES",'BROBIZZ ORDER'!J260,"")</f>
        <v/>
      </c>
      <c r="B241" s="30" t="str">
        <f>IF('BROBIZZ ORDER'!L260="YES",'BROBIZZ ORDER'!K260,"")</f>
        <v/>
      </c>
      <c r="C241" s="30" t="str">
        <f>IF('BROBIZZ ORDER'!L260="YES",'BROBIZZ ORDER'!I260,"")</f>
        <v/>
      </c>
      <c r="D241" s="47"/>
    </row>
    <row r="242" spans="1:4" x14ac:dyDescent="0.25">
      <c r="A242" s="30" t="str">
        <f>IF('BROBIZZ ORDER'!L261="YES",'BROBIZZ ORDER'!J261,"")</f>
        <v/>
      </c>
      <c r="B242" s="30" t="str">
        <f>IF('BROBIZZ ORDER'!L261="YES",'BROBIZZ ORDER'!K261,"")</f>
        <v/>
      </c>
      <c r="C242" s="30" t="str">
        <f>IF('BROBIZZ ORDER'!L261="YES",'BROBIZZ ORDER'!I261,"")</f>
        <v/>
      </c>
      <c r="D242" s="47"/>
    </row>
    <row r="243" spans="1:4" x14ac:dyDescent="0.25">
      <c r="A243" s="30" t="str">
        <f>IF('BROBIZZ ORDER'!L262="YES",'BROBIZZ ORDER'!J262,"")</f>
        <v/>
      </c>
      <c r="B243" s="30" t="str">
        <f>IF('BROBIZZ ORDER'!L262="YES",'BROBIZZ ORDER'!K262,"")</f>
        <v/>
      </c>
      <c r="C243" s="30" t="str">
        <f>IF('BROBIZZ ORDER'!L262="YES",'BROBIZZ ORDER'!I262,"")</f>
        <v/>
      </c>
      <c r="D243" s="47"/>
    </row>
    <row r="244" spans="1:4" x14ac:dyDescent="0.25">
      <c r="A244" s="30" t="str">
        <f>IF('BROBIZZ ORDER'!L263="YES",'BROBIZZ ORDER'!J263,"")</f>
        <v/>
      </c>
      <c r="B244" s="30" t="str">
        <f>IF('BROBIZZ ORDER'!L263="YES",'BROBIZZ ORDER'!K263,"")</f>
        <v/>
      </c>
      <c r="C244" s="30" t="str">
        <f>IF('BROBIZZ ORDER'!L263="YES",'BROBIZZ ORDER'!I263,"")</f>
        <v/>
      </c>
      <c r="D244" s="47"/>
    </row>
    <row r="245" spans="1:4" x14ac:dyDescent="0.25">
      <c r="A245" s="30" t="str">
        <f>IF('BROBIZZ ORDER'!L264="YES",'BROBIZZ ORDER'!J264,"")</f>
        <v/>
      </c>
      <c r="B245" s="30" t="str">
        <f>IF('BROBIZZ ORDER'!L264="YES",'BROBIZZ ORDER'!K264,"")</f>
        <v/>
      </c>
      <c r="C245" s="30" t="str">
        <f>IF('BROBIZZ ORDER'!L264="YES",'BROBIZZ ORDER'!I264,"")</f>
        <v/>
      </c>
      <c r="D245" s="47"/>
    </row>
    <row r="246" spans="1:4" x14ac:dyDescent="0.25">
      <c r="A246" s="30" t="str">
        <f>IF('BROBIZZ ORDER'!L265="YES",'BROBIZZ ORDER'!J265,"")</f>
        <v/>
      </c>
      <c r="B246" s="30" t="str">
        <f>IF('BROBIZZ ORDER'!L265="YES",'BROBIZZ ORDER'!K265,"")</f>
        <v/>
      </c>
      <c r="C246" s="30" t="str">
        <f>IF('BROBIZZ ORDER'!L265="YES",'BROBIZZ ORDER'!I265,"")</f>
        <v/>
      </c>
      <c r="D246" s="47"/>
    </row>
    <row r="247" spans="1:4" x14ac:dyDescent="0.25">
      <c r="A247" s="30" t="str">
        <f>IF('BROBIZZ ORDER'!L266="YES",'BROBIZZ ORDER'!J266,"")</f>
        <v/>
      </c>
      <c r="B247" s="30" t="str">
        <f>IF('BROBIZZ ORDER'!L266="YES",'BROBIZZ ORDER'!K266,"")</f>
        <v/>
      </c>
      <c r="C247" s="30" t="str">
        <f>IF('BROBIZZ ORDER'!L266="YES",'BROBIZZ ORDER'!I266,"")</f>
        <v/>
      </c>
      <c r="D247" s="47"/>
    </row>
    <row r="248" spans="1:4" x14ac:dyDescent="0.25">
      <c r="A248" s="30" t="str">
        <f>IF('BROBIZZ ORDER'!L267="YES",'BROBIZZ ORDER'!J267,"")</f>
        <v/>
      </c>
      <c r="B248" s="30" t="str">
        <f>IF('BROBIZZ ORDER'!L267="YES",'BROBIZZ ORDER'!K267,"")</f>
        <v/>
      </c>
      <c r="C248" s="30" t="str">
        <f>IF('BROBIZZ ORDER'!L267="YES",'BROBIZZ ORDER'!I267,"")</f>
        <v/>
      </c>
      <c r="D248" s="47"/>
    </row>
    <row r="249" spans="1:4" x14ac:dyDescent="0.25">
      <c r="A249" s="30" t="str">
        <f>IF('BROBIZZ ORDER'!L268="YES",'BROBIZZ ORDER'!J268,"")</f>
        <v/>
      </c>
      <c r="B249" s="30" t="str">
        <f>IF('BROBIZZ ORDER'!L268="YES",'BROBIZZ ORDER'!K268,"")</f>
        <v/>
      </c>
      <c r="C249" s="30" t="str">
        <f>IF('BROBIZZ ORDER'!L268="YES",'BROBIZZ ORDER'!I268,"")</f>
        <v/>
      </c>
      <c r="D249" s="47"/>
    </row>
    <row r="250" spans="1:4" x14ac:dyDescent="0.25">
      <c r="A250" s="30" t="str">
        <f>IF('BROBIZZ ORDER'!L269="YES",'BROBIZZ ORDER'!J269,"")</f>
        <v/>
      </c>
      <c r="B250" s="30" t="str">
        <f>IF('BROBIZZ ORDER'!L269="YES",'BROBIZZ ORDER'!K269,"")</f>
        <v/>
      </c>
      <c r="C250" s="30" t="str">
        <f>IF('BROBIZZ ORDER'!L269="YES",'BROBIZZ ORDER'!I269,"")</f>
        <v/>
      </c>
      <c r="D250" s="47"/>
    </row>
    <row r="251" spans="1:4" x14ac:dyDescent="0.25">
      <c r="A251" s="30" t="str">
        <f>IF('BROBIZZ ORDER'!L270="YES",'BROBIZZ ORDER'!J270,"")</f>
        <v/>
      </c>
      <c r="B251" s="30" t="str">
        <f>IF('BROBIZZ ORDER'!L270="YES",'BROBIZZ ORDER'!K270,"")</f>
        <v/>
      </c>
      <c r="C251" s="30" t="str">
        <f>IF('BROBIZZ ORDER'!L270="YES",'BROBIZZ ORDER'!I270,"")</f>
        <v/>
      </c>
      <c r="D251" s="47"/>
    </row>
    <row r="252" spans="1:4" x14ac:dyDescent="0.25">
      <c r="A252" s="30" t="str">
        <f>IF('BROBIZZ ORDER'!L271="YES",'BROBIZZ ORDER'!J271,"")</f>
        <v/>
      </c>
      <c r="B252" s="30" t="str">
        <f>IF('BROBIZZ ORDER'!L271="YES",'BROBIZZ ORDER'!K271,"")</f>
        <v/>
      </c>
      <c r="C252" s="30" t="str">
        <f>IF('BROBIZZ ORDER'!L271="YES",'BROBIZZ ORDER'!I271,"")</f>
        <v/>
      </c>
      <c r="D252" s="47"/>
    </row>
    <row r="253" spans="1:4" x14ac:dyDescent="0.25">
      <c r="A253" s="30" t="str">
        <f>IF('BROBIZZ ORDER'!L272="YES",'BROBIZZ ORDER'!J272,"")</f>
        <v/>
      </c>
      <c r="B253" s="30" t="str">
        <f>IF('BROBIZZ ORDER'!L272="YES",'BROBIZZ ORDER'!K272,"")</f>
        <v/>
      </c>
      <c r="C253" s="30" t="str">
        <f>IF('BROBIZZ ORDER'!L272="YES",'BROBIZZ ORDER'!I272,"")</f>
        <v/>
      </c>
      <c r="D253" s="47"/>
    </row>
    <row r="254" spans="1:4" x14ac:dyDescent="0.25">
      <c r="A254" s="30" t="str">
        <f>IF('BROBIZZ ORDER'!L273="YES",'BROBIZZ ORDER'!J273,"")</f>
        <v/>
      </c>
      <c r="B254" s="30" t="str">
        <f>IF('BROBIZZ ORDER'!L273="YES",'BROBIZZ ORDER'!K273,"")</f>
        <v/>
      </c>
      <c r="C254" s="30" t="str">
        <f>IF('BROBIZZ ORDER'!L273="YES",'BROBIZZ ORDER'!I273,"")</f>
        <v/>
      </c>
      <c r="D254" s="47"/>
    </row>
    <row r="255" spans="1:4" x14ac:dyDescent="0.25">
      <c r="A255" s="30" t="str">
        <f>IF('BROBIZZ ORDER'!L274="YES",'BROBIZZ ORDER'!J274,"")</f>
        <v/>
      </c>
      <c r="B255" s="30" t="str">
        <f>IF('BROBIZZ ORDER'!L274="YES",'BROBIZZ ORDER'!K274,"")</f>
        <v/>
      </c>
      <c r="C255" s="30" t="str">
        <f>IF('BROBIZZ ORDER'!L274="YES",'BROBIZZ ORDER'!I274,"")</f>
        <v/>
      </c>
      <c r="D255" s="47"/>
    </row>
    <row r="256" spans="1:4" x14ac:dyDescent="0.25">
      <c r="A256" s="30" t="str">
        <f>IF('BROBIZZ ORDER'!L275="YES",'BROBIZZ ORDER'!J275,"")</f>
        <v/>
      </c>
      <c r="B256" s="30" t="str">
        <f>IF('BROBIZZ ORDER'!L275="YES",'BROBIZZ ORDER'!K275,"")</f>
        <v/>
      </c>
      <c r="C256" s="30" t="str">
        <f>IF('BROBIZZ ORDER'!L275="YES",'BROBIZZ ORDER'!I275,"")</f>
        <v/>
      </c>
      <c r="D256" s="47"/>
    </row>
    <row r="257" spans="1:4" x14ac:dyDescent="0.25">
      <c r="A257" s="30" t="str">
        <f>IF('BROBIZZ ORDER'!L276="YES",'BROBIZZ ORDER'!J276,"")</f>
        <v/>
      </c>
      <c r="B257" s="30" t="str">
        <f>IF('BROBIZZ ORDER'!L276="YES",'BROBIZZ ORDER'!K276,"")</f>
        <v/>
      </c>
      <c r="C257" s="30" t="str">
        <f>IF('BROBIZZ ORDER'!L276="YES",'BROBIZZ ORDER'!I276,"")</f>
        <v/>
      </c>
      <c r="D257" s="47"/>
    </row>
    <row r="258" spans="1:4" x14ac:dyDescent="0.25">
      <c r="A258" s="30" t="str">
        <f>IF('BROBIZZ ORDER'!L277="YES",'BROBIZZ ORDER'!J277,"")</f>
        <v/>
      </c>
      <c r="B258" s="30" t="str">
        <f>IF('BROBIZZ ORDER'!L277="YES",'BROBIZZ ORDER'!K277,"")</f>
        <v/>
      </c>
      <c r="C258" s="30" t="str">
        <f>IF('BROBIZZ ORDER'!L277="YES",'BROBIZZ ORDER'!I277,"")</f>
        <v/>
      </c>
      <c r="D258" s="47"/>
    </row>
    <row r="259" spans="1:4" x14ac:dyDescent="0.25">
      <c r="A259" s="30" t="str">
        <f>IF('BROBIZZ ORDER'!L278="YES",'BROBIZZ ORDER'!J278,"")</f>
        <v/>
      </c>
      <c r="B259" s="30" t="str">
        <f>IF('BROBIZZ ORDER'!L278="YES",'BROBIZZ ORDER'!K278,"")</f>
        <v/>
      </c>
      <c r="C259" s="30" t="str">
        <f>IF('BROBIZZ ORDER'!L278="YES",'BROBIZZ ORDER'!I278,"")</f>
        <v/>
      </c>
      <c r="D259" s="47"/>
    </row>
    <row r="260" spans="1:4" x14ac:dyDescent="0.25">
      <c r="A260" s="30" t="str">
        <f>IF('BROBIZZ ORDER'!L279="YES",'BROBIZZ ORDER'!J279,"")</f>
        <v/>
      </c>
      <c r="B260" s="30" t="str">
        <f>IF('BROBIZZ ORDER'!L279="YES",'BROBIZZ ORDER'!K279,"")</f>
        <v/>
      </c>
      <c r="C260" s="30" t="str">
        <f>IF('BROBIZZ ORDER'!L279="YES",'BROBIZZ ORDER'!I279,"")</f>
        <v/>
      </c>
      <c r="D260" s="47"/>
    </row>
    <row r="261" spans="1:4" x14ac:dyDescent="0.25">
      <c r="A261" s="30" t="str">
        <f>IF('BROBIZZ ORDER'!L280="YES",'BROBIZZ ORDER'!J280,"")</f>
        <v/>
      </c>
      <c r="B261" s="30" t="str">
        <f>IF('BROBIZZ ORDER'!L280="YES",'BROBIZZ ORDER'!K280,"")</f>
        <v/>
      </c>
      <c r="C261" s="30" t="str">
        <f>IF('BROBIZZ ORDER'!L280="YES",'BROBIZZ ORDER'!I280,"")</f>
        <v/>
      </c>
      <c r="D261" s="47"/>
    </row>
    <row r="262" spans="1:4" x14ac:dyDescent="0.25">
      <c r="A262" s="30" t="str">
        <f>IF('BROBIZZ ORDER'!L281="YES",'BROBIZZ ORDER'!J281,"")</f>
        <v/>
      </c>
      <c r="B262" s="30" t="str">
        <f>IF('BROBIZZ ORDER'!L281="YES",'BROBIZZ ORDER'!K281,"")</f>
        <v/>
      </c>
      <c r="C262" s="30" t="str">
        <f>IF('BROBIZZ ORDER'!L281="YES",'BROBIZZ ORDER'!I281,"")</f>
        <v/>
      </c>
      <c r="D262" s="47"/>
    </row>
    <row r="263" spans="1:4" x14ac:dyDescent="0.25">
      <c r="A263" s="30" t="str">
        <f>IF('BROBIZZ ORDER'!L282="YES",'BROBIZZ ORDER'!J282,"")</f>
        <v/>
      </c>
      <c r="B263" s="30" t="str">
        <f>IF('BROBIZZ ORDER'!L282="YES",'BROBIZZ ORDER'!K282,"")</f>
        <v/>
      </c>
      <c r="C263" s="30" t="str">
        <f>IF('BROBIZZ ORDER'!L282="YES",'BROBIZZ ORDER'!I282,"")</f>
        <v/>
      </c>
      <c r="D263" s="47"/>
    </row>
    <row r="264" spans="1:4" x14ac:dyDescent="0.25">
      <c r="A264" s="30" t="str">
        <f>IF('BROBIZZ ORDER'!L283="YES",'BROBIZZ ORDER'!J283,"")</f>
        <v/>
      </c>
      <c r="B264" s="30" t="str">
        <f>IF('BROBIZZ ORDER'!L283="YES",'BROBIZZ ORDER'!K283,"")</f>
        <v/>
      </c>
      <c r="C264" s="30" t="str">
        <f>IF('BROBIZZ ORDER'!L283="YES",'BROBIZZ ORDER'!I283,"")</f>
        <v/>
      </c>
      <c r="D264" s="47"/>
    </row>
    <row r="265" spans="1:4" x14ac:dyDescent="0.25">
      <c r="A265" s="30" t="str">
        <f>IF('BROBIZZ ORDER'!L284="YES",'BROBIZZ ORDER'!J284,"")</f>
        <v/>
      </c>
      <c r="B265" s="30" t="str">
        <f>IF('BROBIZZ ORDER'!L284="YES",'BROBIZZ ORDER'!K284,"")</f>
        <v/>
      </c>
      <c r="C265" s="30" t="str">
        <f>IF('BROBIZZ ORDER'!L284="YES",'BROBIZZ ORDER'!I284,"")</f>
        <v/>
      </c>
      <c r="D265" s="47"/>
    </row>
    <row r="266" spans="1:4" x14ac:dyDescent="0.25">
      <c r="A266" s="30" t="str">
        <f>IF('BROBIZZ ORDER'!L285="YES",'BROBIZZ ORDER'!J285,"")</f>
        <v/>
      </c>
      <c r="B266" s="30" t="str">
        <f>IF('BROBIZZ ORDER'!L285="YES",'BROBIZZ ORDER'!K285,"")</f>
        <v/>
      </c>
      <c r="C266" s="30" t="str">
        <f>IF('BROBIZZ ORDER'!L285="YES",'BROBIZZ ORDER'!I285,"")</f>
        <v/>
      </c>
      <c r="D266" s="47"/>
    </row>
    <row r="267" spans="1:4" x14ac:dyDescent="0.25">
      <c r="A267" s="30" t="str">
        <f>IF('BROBIZZ ORDER'!L286="YES",'BROBIZZ ORDER'!J286,"")</f>
        <v/>
      </c>
      <c r="B267" s="30" t="str">
        <f>IF('BROBIZZ ORDER'!L286="YES",'BROBIZZ ORDER'!K286,"")</f>
        <v/>
      </c>
      <c r="C267" s="30" t="str">
        <f>IF('BROBIZZ ORDER'!L286="YES",'BROBIZZ ORDER'!I286,"")</f>
        <v/>
      </c>
      <c r="D267" s="47"/>
    </row>
    <row r="268" spans="1:4" x14ac:dyDescent="0.25">
      <c r="A268" s="30" t="str">
        <f>IF('BROBIZZ ORDER'!L287="YES",'BROBIZZ ORDER'!J287,"")</f>
        <v/>
      </c>
      <c r="B268" s="30" t="str">
        <f>IF('BROBIZZ ORDER'!L287="YES",'BROBIZZ ORDER'!K287,"")</f>
        <v/>
      </c>
      <c r="C268" s="30" t="str">
        <f>IF('BROBIZZ ORDER'!L287="YES",'BROBIZZ ORDER'!I287,"")</f>
        <v/>
      </c>
      <c r="D268" s="47"/>
    </row>
    <row r="269" spans="1:4" x14ac:dyDescent="0.25">
      <c r="A269" s="30" t="str">
        <f>IF('BROBIZZ ORDER'!L288="YES",'BROBIZZ ORDER'!J288,"")</f>
        <v/>
      </c>
      <c r="B269" s="30" t="str">
        <f>IF('BROBIZZ ORDER'!L288="YES",'BROBIZZ ORDER'!K288,"")</f>
        <v/>
      </c>
      <c r="C269" s="30" t="str">
        <f>IF('BROBIZZ ORDER'!L288="YES",'BROBIZZ ORDER'!I288,"")</f>
        <v/>
      </c>
      <c r="D269" s="47"/>
    </row>
    <row r="270" spans="1:4" x14ac:dyDescent="0.25">
      <c r="A270" s="30" t="str">
        <f>IF('BROBIZZ ORDER'!L289="YES",'BROBIZZ ORDER'!J289,"")</f>
        <v/>
      </c>
      <c r="B270" s="30" t="str">
        <f>IF('BROBIZZ ORDER'!L289="YES",'BROBIZZ ORDER'!K289,"")</f>
        <v/>
      </c>
      <c r="C270" s="30" t="str">
        <f>IF('BROBIZZ ORDER'!L289="YES",'BROBIZZ ORDER'!I289,"")</f>
        <v/>
      </c>
      <c r="D270" s="47"/>
    </row>
    <row r="271" spans="1:4" x14ac:dyDescent="0.25">
      <c r="A271" s="30" t="str">
        <f>IF('BROBIZZ ORDER'!L290="YES",'BROBIZZ ORDER'!J290,"")</f>
        <v/>
      </c>
      <c r="B271" s="30" t="str">
        <f>IF('BROBIZZ ORDER'!L290="YES",'BROBIZZ ORDER'!K290,"")</f>
        <v/>
      </c>
      <c r="C271" s="30" t="str">
        <f>IF('BROBIZZ ORDER'!L290="YES",'BROBIZZ ORDER'!I290,"")</f>
        <v/>
      </c>
      <c r="D271" s="47"/>
    </row>
    <row r="272" spans="1:4" x14ac:dyDescent="0.25">
      <c r="A272" s="30" t="str">
        <f>IF('BROBIZZ ORDER'!L291="YES",'BROBIZZ ORDER'!J291,"")</f>
        <v/>
      </c>
      <c r="B272" s="30" t="str">
        <f>IF('BROBIZZ ORDER'!L291="YES",'BROBIZZ ORDER'!K291,"")</f>
        <v/>
      </c>
      <c r="C272" s="30" t="str">
        <f>IF('BROBIZZ ORDER'!L291="YES",'BROBIZZ ORDER'!I291,"")</f>
        <v/>
      </c>
      <c r="D272" s="47"/>
    </row>
    <row r="273" spans="1:4" x14ac:dyDescent="0.25">
      <c r="A273" s="30" t="str">
        <f>IF('BROBIZZ ORDER'!L292="YES",'BROBIZZ ORDER'!J292,"")</f>
        <v/>
      </c>
      <c r="B273" s="30" t="str">
        <f>IF('BROBIZZ ORDER'!L292="YES",'BROBIZZ ORDER'!K292,"")</f>
        <v/>
      </c>
      <c r="C273" s="30" t="str">
        <f>IF('BROBIZZ ORDER'!L292="YES",'BROBIZZ ORDER'!I292,"")</f>
        <v/>
      </c>
      <c r="D273" s="47"/>
    </row>
    <row r="274" spans="1:4" x14ac:dyDescent="0.25">
      <c r="A274" s="30" t="str">
        <f>IF('BROBIZZ ORDER'!L293="YES",'BROBIZZ ORDER'!J293,"")</f>
        <v/>
      </c>
      <c r="B274" s="30" t="str">
        <f>IF('BROBIZZ ORDER'!L293="YES",'BROBIZZ ORDER'!K293,"")</f>
        <v/>
      </c>
      <c r="C274" s="30" t="str">
        <f>IF('BROBIZZ ORDER'!L293="YES",'BROBIZZ ORDER'!I293,"")</f>
        <v/>
      </c>
      <c r="D274" s="47"/>
    </row>
    <row r="275" spans="1:4" x14ac:dyDescent="0.25">
      <c r="A275" s="30" t="str">
        <f>IF('BROBIZZ ORDER'!L294="YES",'BROBIZZ ORDER'!J294,"")</f>
        <v/>
      </c>
      <c r="B275" s="30" t="str">
        <f>IF('BROBIZZ ORDER'!L294="YES",'BROBIZZ ORDER'!K294,"")</f>
        <v/>
      </c>
      <c r="C275" s="30" t="str">
        <f>IF('BROBIZZ ORDER'!L294="YES",'BROBIZZ ORDER'!I294,"")</f>
        <v/>
      </c>
      <c r="D275" s="47"/>
    </row>
    <row r="276" spans="1:4" x14ac:dyDescent="0.25">
      <c r="A276" s="30" t="str">
        <f>IF('BROBIZZ ORDER'!L295="YES",'BROBIZZ ORDER'!J295,"")</f>
        <v/>
      </c>
      <c r="B276" s="30" t="str">
        <f>IF('BROBIZZ ORDER'!L295="YES",'BROBIZZ ORDER'!K295,"")</f>
        <v/>
      </c>
      <c r="C276" s="30" t="str">
        <f>IF('BROBIZZ ORDER'!L295="YES",'BROBIZZ ORDER'!I295,"")</f>
        <v/>
      </c>
      <c r="D276" s="47"/>
    </row>
    <row r="277" spans="1:4" x14ac:dyDescent="0.25">
      <c r="A277" s="30" t="str">
        <f>IF('BROBIZZ ORDER'!L296="YES",'BROBIZZ ORDER'!J296,"")</f>
        <v/>
      </c>
      <c r="B277" s="30" t="str">
        <f>IF('BROBIZZ ORDER'!L296="YES",'BROBIZZ ORDER'!K296,"")</f>
        <v/>
      </c>
      <c r="C277" s="30" t="str">
        <f>IF('BROBIZZ ORDER'!L296="YES",'BROBIZZ ORDER'!I296,"")</f>
        <v/>
      </c>
      <c r="D277" s="47"/>
    </row>
    <row r="278" spans="1:4" x14ac:dyDescent="0.25">
      <c r="A278" s="30" t="str">
        <f>IF('BROBIZZ ORDER'!L297="YES",'BROBIZZ ORDER'!J297,"")</f>
        <v/>
      </c>
      <c r="B278" s="30" t="str">
        <f>IF('BROBIZZ ORDER'!L297="YES",'BROBIZZ ORDER'!K297,"")</f>
        <v/>
      </c>
      <c r="C278" s="30" t="str">
        <f>IF('BROBIZZ ORDER'!L297="YES",'BROBIZZ ORDER'!I297,"")</f>
        <v/>
      </c>
      <c r="D278" s="47"/>
    </row>
    <row r="279" spans="1:4" x14ac:dyDescent="0.25">
      <c r="A279" s="30" t="str">
        <f>IF('BROBIZZ ORDER'!L298="YES",'BROBIZZ ORDER'!J298,"")</f>
        <v/>
      </c>
      <c r="B279" s="30" t="str">
        <f>IF('BROBIZZ ORDER'!L298="YES",'BROBIZZ ORDER'!K298,"")</f>
        <v/>
      </c>
      <c r="C279" s="30" t="str">
        <f>IF('BROBIZZ ORDER'!L298="YES",'BROBIZZ ORDER'!I298,"")</f>
        <v/>
      </c>
      <c r="D279" s="47"/>
    </row>
    <row r="280" spans="1:4" x14ac:dyDescent="0.25">
      <c r="A280" s="30" t="str">
        <f>IF('BROBIZZ ORDER'!L299="YES",'BROBIZZ ORDER'!J299,"")</f>
        <v/>
      </c>
      <c r="B280" s="30" t="str">
        <f>IF('BROBIZZ ORDER'!L299="YES",'BROBIZZ ORDER'!K299,"")</f>
        <v/>
      </c>
      <c r="C280" s="30" t="str">
        <f>IF('BROBIZZ ORDER'!L299="YES",'BROBIZZ ORDER'!I299,"")</f>
        <v/>
      </c>
      <c r="D280" s="47"/>
    </row>
    <row r="281" spans="1:4" x14ac:dyDescent="0.25">
      <c r="A281" s="30" t="str">
        <f>IF('BROBIZZ ORDER'!L300="YES",'BROBIZZ ORDER'!J300,"")</f>
        <v/>
      </c>
      <c r="B281" s="30" t="str">
        <f>IF('BROBIZZ ORDER'!L300="YES",'BROBIZZ ORDER'!K300,"")</f>
        <v/>
      </c>
      <c r="C281" s="30" t="str">
        <f>IF('BROBIZZ ORDER'!L300="YES",'BROBIZZ ORDER'!I300,"")</f>
        <v/>
      </c>
      <c r="D281" s="47"/>
    </row>
    <row r="282" spans="1:4" x14ac:dyDescent="0.25">
      <c r="A282" s="30" t="str">
        <f>IF('BROBIZZ ORDER'!L301="YES",'BROBIZZ ORDER'!J301,"")</f>
        <v/>
      </c>
      <c r="B282" s="30" t="str">
        <f>IF('BROBIZZ ORDER'!L301="YES",'BROBIZZ ORDER'!K301,"")</f>
        <v/>
      </c>
      <c r="C282" s="30" t="str">
        <f>IF('BROBIZZ ORDER'!L301="YES",'BROBIZZ ORDER'!I301,"")</f>
        <v/>
      </c>
      <c r="D282" s="47"/>
    </row>
    <row r="283" spans="1:4" x14ac:dyDescent="0.25">
      <c r="A283" s="30" t="str">
        <f>IF('BROBIZZ ORDER'!L302="YES",'BROBIZZ ORDER'!J302,"")</f>
        <v/>
      </c>
      <c r="B283" s="30" t="str">
        <f>IF('BROBIZZ ORDER'!L302="YES",'BROBIZZ ORDER'!K302,"")</f>
        <v/>
      </c>
      <c r="C283" s="30" t="str">
        <f>IF('BROBIZZ ORDER'!L302="YES",'BROBIZZ ORDER'!I302,"")</f>
        <v/>
      </c>
      <c r="D283" s="47"/>
    </row>
    <row r="284" spans="1:4" x14ac:dyDescent="0.25">
      <c r="A284" s="30" t="str">
        <f>IF('BROBIZZ ORDER'!L303="YES",'BROBIZZ ORDER'!J303,"")</f>
        <v/>
      </c>
      <c r="B284" s="30" t="str">
        <f>IF('BROBIZZ ORDER'!L303="YES",'BROBIZZ ORDER'!K303,"")</f>
        <v/>
      </c>
      <c r="C284" s="30" t="str">
        <f>IF('BROBIZZ ORDER'!L303="YES",'BROBIZZ ORDER'!I303,"")</f>
        <v/>
      </c>
      <c r="D284" s="47"/>
    </row>
    <row r="285" spans="1:4" x14ac:dyDescent="0.25">
      <c r="A285" s="30" t="str">
        <f>IF('BROBIZZ ORDER'!L304="YES",'BROBIZZ ORDER'!J304,"")</f>
        <v/>
      </c>
      <c r="B285" s="30" t="str">
        <f>IF('BROBIZZ ORDER'!L304="YES",'BROBIZZ ORDER'!K304,"")</f>
        <v/>
      </c>
      <c r="C285" s="30" t="str">
        <f>IF('BROBIZZ ORDER'!L304="YES",'BROBIZZ ORDER'!I304,"")</f>
        <v/>
      </c>
      <c r="D285" s="47"/>
    </row>
    <row r="286" spans="1:4" x14ac:dyDescent="0.25">
      <c r="A286" s="30" t="str">
        <f>IF('BROBIZZ ORDER'!L305="YES",'BROBIZZ ORDER'!J305,"")</f>
        <v/>
      </c>
      <c r="B286" s="30" t="str">
        <f>IF('BROBIZZ ORDER'!L305="YES",'BROBIZZ ORDER'!K305,"")</f>
        <v/>
      </c>
      <c r="C286" s="30" t="str">
        <f>IF('BROBIZZ ORDER'!L305="YES",'BROBIZZ ORDER'!I305,"")</f>
        <v/>
      </c>
      <c r="D286" s="47"/>
    </row>
    <row r="287" spans="1:4" x14ac:dyDescent="0.25">
      <c r="A287" s="30" t="str">
        <f>IF('BROBIZZ ORDER'!L306="YES",'BROBIZZ ORDER'!J306,"")</f>
        <v/>
      </c>
      <c r="B287" s="30" t="str">
        <f>IF('BROBIZZ ORDER'!L306="YES",'BROBIZZ ORDER'!K306,"")</f>
        <v/>
      </c>
      <c r="C287" s="30" t="str">
        <f>IF('BROBIZZ ORDER'!L306="YES",'BROBIZZ ORDER'!I306,"")</f>
        <v/>
      </c>
      <c r="D287" s="47"/>
    </row>
    <row r="288" spans="1:4" x14ac:dyDescent="0.25">
      <c r="A288" s="30" t="str">
        <f>IF('BROBIZZ ORDER'!L307="YES",'BROBIZZ ORDER'!J307,"")</f>
        <v/>
      </c>
      <c r="B288" s="30" t="str">
        <f>IF('BROBIZZ ORDER'!L307="YES",'BROBIZZ ORDER'!K307,"")</f>
        <v/>
      </c>
      <c r="C288" s="30" t="str">
        <f>IF('BROBIZZ ORDER'!L307="YES",'BROBIZZ ORDER'!I307,"")</f>
        <v/>
      </c>
      <c r="D288" s="47"/>
    </row>
    <row r="289" spans="1:4" x14ac:dyDescent="0.25">
      <c r="A289" s="30" t="str">
        <f>IF('BROBIZZ ORDER'!L308="YES",'BROBIZZ ORDER'!J308,"")</f>
        <v/>
      </c>
      <c r="B289" s="30" t="str">
        <f>IF('BROBIZZ ORDER'!L308="YES",'BROBIZZ ORDER'!K308,"")</f>
        <v/>
      </c>
      <c r="C289" s="30" t="str">
        <f>IF('BROBIZZ ORDER'!L308="YES",'BROBIZZ ORDER'!I308,"")</f>
        <v/>
      </c>
      <c r="D289" s="47"/>
    </row>
    <row r="290" spans="1:4" x14ac:dyDescent="0.25">
      <c r="A290" s="30" t="str">
        <f>IF('BROBIZZ ORDER'!L309="YES",'BROBIZZ ORDER'!J309,"")</f>
        <v/>
      </c>
      <c r="B290" s="30" t="str">
        <f>IF('BROBIZZ ORDER'!L309="YES",'BROBIZZ ORDER'!K309,"")</f>
        <v/>
      </c>
      <c r="C290" s="30" t="str">
        <f>IF('BROBIZZ ORDER'!L309="YES",'BROBIZZ ORDER'!I309,"")</f>
        <v/>
      </c>
      <c r="D290" s="47"/>
    </row>
    <row r="291" spans="1:4" x14ac:dyDescent="0.25">
      <c r="A291" s="30" t="str">
        <f>IF('BROBIZZ ORDER'!L310="YES",'BROBIZZ ORDER'!J310,"")</f>
        <v/>
      </c>
      <c r="B291" s="30" t="str">
        <f>IF('BROBIZZ ORDER'!L310="YES",'BROBIZZ ORDER'!K310,"")</f>
        <v/>
      </c>
      <c r="C291" s="30" t="str">
        <f>IF('BROBIZZ ORDER'!L310="YES",'BROBIZZ ORDER'!I310,"")</f>
        <v/>
      </c>
      <c r="D291" s="47"/>
    </row>
    <row r="292" spans="1:4" x14ac:dyDescent="0.25">
      <c r="A292" s="30" t="str">
        <f>IF('BROBIZZ ORDER'!L311="YES",'BROBIZZ ORDER'!J311,"")</f>
        <v/>
      </c>
      <c r="B292" s="30" t="str">
        <f>IF('BROBIZZ ORDER'!L311="YES",'BROBIZZ ORDER'!K311,"")</f>
        <v/>
      </c>
      <c r="C292" s="30" t="str">
        <f>IF('BROBIZZ ORDER'!L311="YES",'BROBIZZ ORDER'!I311,"")</f>
        <v/>
      </c>
      <c r="D292" s="47"/>
    </row>
    <row r="293" spans="1:4" x14ac:dyDescent="0.25">
      <c r="A293" s="30" t="str">
        <f>IF('BROBIZZ ORDER'!L312="YES",'BROBIZZ ORDER'!J312,"")</f>
        <v/>
      </c>
      <c r="B293" s="30" t="str">
        <f>IF('BROBIZZ ORDER'!L312="YES",'BROBIZZ ORDER'!K312,"")</f>
        <v/>
      </c>
      <c r="C293" s="30" t="str">
        <f>IF('BROBIZZ ORDER'!L312="YES",'BROBIZZ ORDER'!I312,"")</f>
        <v/>
      </c>
      <c r="D293" s="47"/>
    </row>
    <row r="294" spans="1:4" x14ac:dyDescent="0.25">
      <c r="A294" s="30" t="str">
        <f>IF('BROBIZZ ORDER'!L313="YES",'BROBIZZ ORDER'!J313,"")</f>
        <v/>
      </c>
      <c r="B294" s="30" t="str">
        <f>IF('BROBIZZ ORDER'!L313="YES",'BROBIZZ ORDER'!K313,"")</f>
        <v/>
      </c>
      <c r="C294" s="30" t="str">
        <f>IF('BROBIZZ ORDER'!L313="YES",'BROBIZZ ORDER'!I313,"")</f>
        <v/>
      </c>
      <c r="D294" s="47"/>
    </row>
    <row r="295" spans="1:4" x14ac:dyDescent="0.25">
      <c r="A295" s="30" t="str">
        <f>IF('BROBIZZ ORDER'!L314="YES",'BROBIZZ ORDER'!J314,"")</f>
        <v/>
      </c>
      <c r="B295" s="30" t="str">
        <f>IF('BROBIZZ ORDER'!L314="YES",'BROBIZZ ORDER'!K314,"")</f>
        <v/>
      </c>
      <c r="C295" s="30" t="str">
        <f>IF('BROBIZZ ORDER'!L314="YES",'BROBIZZ ORDER'!I314,"")</f>
        <v/>
      </c>
      <c r="D295" s="47"/>
    </row>
    <row r="296" spans="1:4" x14ac:dyDescent="0.25">
      <c r="A296" s="30" t="str">
        <f>IF('BROBIZZ ORDER'!L315="YES",'BROBIZZ ORDER'!J315,"")</f>
        <v/>
      </c>
      <c r="B296" s="30" t="str">
        <f>IF('BROBIZZ ORDER'!L315="YES",'BROBIZZ ORDER'!K315,"")</f>
        <v/>
      </c>
      <c r="C296" s="30" t="str">
        <f>IF('BROBIZZ ORDER'!L315="YES",'BROBIZZ ORDER'!I315,"")</f>
        <v/>
      </c>
      <c r="D296" s="47"/>
    </row>
    <row r="297" spans="1:4" x14ac:dyDescent="0.25">
      <c r="A297" s="30" t="str">
        <f>IF('BROBIZZ ORDER'!L316="YES",'BROBIZZ ORDER'!J316,"")</f>
        <v/>
      </c>
      <c r="B297" s="30" t="str">
        <f>IF('BROBIZZ ORDER'!L316="YES",'BROBIZZ ORDER'!K316,"")</f>
        <v/>
      </c>
      <c r="C297" s="30" t="str">
        <f>IF('BROBIZZ ORDER'!L316="YES",'BROBIZZ ORDER'!I316,"")</f>
        <v/>
      </c>
      <c r="D297" s="47"/>
    </row>
    <row r="298" spans="1:4" x14ac:dyDescent="0.25">
      <c r="A298" s="30" t="str">
        <f>IF('BROBIZZ ORDER'!L317="YES",'BROBIZZ ORDER'!J317,"")</f>
        <v/>
      </c>
      <c r="B298" s="30" t="str">
        <f>IF('BROBIZZ ORDER'!L317="YES",'BROBIZZ ORDER'!K317,"")</f>
        <v/>
      </c>
      <c r="C298" s="30" t="str">
        <f>IF('BROBIZZ ORDER'!L317="YES",'BROBIZZ ORDER'!I317,"")</f>
        <v/>
      </c>
      <c r="D298" s="47"/>
    </row>
    <row r="299" spans="1:4" x14ac:dyDescent="0.25">
      <c r="A299" s="30" t="str">
        <f>IF('BROBIZZ ORDER'!L318="YES",'BROBIZZ ORDER'!J318,"")</f>
        <v/>
      </c>
      <c r="B299" s="30" t="str">
        <f>IF('BROBIZZ ORDER'!L318="YES",'BROBIZZ ORDER'!K318,"")</f>
        <v/>
      </c>
      <c r="C299" s="30" t="str">
        <f>IF('BROBIZZ ORDER'!L318="YES",'BROBIZZ ORDER'!I318,"")</f>
        <v/>
      </c>
      <c r="D299" s="47"/>
    </row>
    <row r="300" spans="1:4" x14ac:dyDescent="0.25">
      <c r="A300" s="30" t="str">
        <f>IF('BROBIZZ ORDER'!L319="YES",'BROBIZZ ORDER'!J319,"")</f>
        <v/>
      </c>
      <c r="B300" s="30" t="str">
        <f>IF('BROBIZZ ORDER'!L319="YES",'BROBIZZ ORDER'!K319,"")</f>
        <v/>
      </c>
      <c r="C300" s="30" t="str">
        <f>IF('BROBIZZ ORDER'!L319="YES",'BROBIZZ ORDER'!I319,"")</f>
        <v/>
      </c>
      <c r="D300" s="47"/>
    </row>
    <row r="301" spans="1:4" x14ac:dyDescent="0.25">
      <c r="A301" s="30" t="str">
        <f>IF('BROBIZZ ORDER'!L320="YES",'BROBIZZ ORDER'!J320,"")</f>
        <v/>
      </c>
      <c r="B301" s="30" t="str">
        <f>IF('BROBIZZ ORDER'!L320="YES",'BROBIZZ ORDER'!K320,"")</f>
        <v/>
      </c>
      <c r="C301" s="30" t="str">
        <f>IF('BROBIZZ ORDER'!L320="YES",'BROBIZZ ORDER'!I320,"")</f>
        <v/>
      </c>
      <c r="D301" s="47"/>
    </row>
    <row r="302" spans="1:4" x14ac:dyDescent="0.25">
      <c r="A302" s="30" t="str">
        <f>IF('BROBIZZ ORDER'!L321="YES",'BROBIZZ ORDER'!J321,"")</f>
        <v/>
      </c>
      <c r="B302" s="30" t="str">
        <f>IF('BROBIZZ ORDER'!L321="YES",'BROBIZZ ORDER'!K321,"")</f>
        <v/>
      </c>
      <c r="C302" s="30" t="str">
        <f>IF('BROBIZZ ORDER'!L321="YES",'BROBIZZ ORDER'!I321,"")</f>
        <v/>
      </c>
      <c r="D302" s="47"/>
    </row>
    <row r="303" spans="1:4" x14ac:dyDescent="0.25">
      <c r="A303" s="30" t="str">
        <f>IF('BROBIZZ ORDER'!L322="YES",'BROBIZZ ORDER'!J322,"")</f>
        <v/>
      </c>
      <c r="B303" s="30" t="str">
        <f>IF('BROBIZZ ORDER'!L322="YES",'BROBIZZ ORDER'!K322,"")</f>
        <v/>
      </c>
      <c r="C303" s="30" t="str">
        <f>IF('BROBIZZ ORDER'!L322="YES",'BROBIZZ ORDER'!I322,"")</f>
        <v/>
      </c>
      <c r="D303" s="47"/>
    </row>
    <row r="304" spans="1:4" x14ac:dyDescent="0.25">
      <c r="A304" s="30" t="str">
        <f>IF('BROBIZZ ORDER'!L323="YES",'BROBIZZ ORDER'!J323,"")</f>
        <v/>
      </c>
      <c r="B304" s="30" t="str">
        <f>IF('BROBIZZ ORDER'!L323="YES",'BROBIZZ ORDER'!K323,"")</f>
        <v/>
      </c>
      <c r="C304" s="30" t="str">
        <f>IF('BROBIZZ ORDER'!L323="YES",'BROBIZZ ORDER'!I323,"")</f>
        <v/>
      </c>
      <c r="D304" s="47"/>
    </row>
    <row r="305" spans="1:4" x14ac:dyDescent="0.25">
      <c r="A305" s="30" t="str">
        <f>IF('BROBIZZ ORDER'!L324="YES",'BROBIZZ ORDER'!J324,"")</f>
        <v/>
      </c>
      <c r="B305" s="30" t="str">
        <f>IF('BROBIZZ ORDER'!L324="YES",'BROBIZZ ORDER'!K324,"")</f>
        <v/>
      </c>
      <c r="C305" s="30" t="str">
        <f>IF('BROBIZZ ORDER'!L324="YES",'BROBIZZ ORDER'!I324,"")</f>
        <v/>
      </c>
      <c r="D305" s="47"/>
    </row>
    <row r="306" spans="1:4" x14ac:dyDescent="0.25">
      <c r="A306" s="30" t="str">
        <f>IF('BROBIZZ ORDER'!L325="YES",'BROBIZZ ORDER'!J325,"")</f>
        <v/>
      </c>
      <c r="B306" s="30" t="str">
        <f>IF('BROBIZZ ORDER'!L325="YES",'BROBIZZ ORDER'!K325,"")</f>
        <v/>
      </c>
      <c r="C306" s="30" t="str">
        <f>IF('BROBIZZ ORDER'!L325="YES",'BROBIZZ ORDER'!I325,"")</f>
        <v/>
      </c>
      <c r="D306" s="47"/>
    </row>
    <row r="307" spans="1:4" x14ac:dyDescent="0.25">
      <c r="A307" s="30" t="str">
        <f>IF('BROBIZZ ORDER'!L326="YES",'BROBIZZ ORDER'!J326,"")</f>
        <v/>
      </c>
      <c r="B307" s="30" t="str">
        <f>IF('BROBIZZ ORDER'!L326="YES",'BROBIZZ ORDER'!K326,"")</f>
        <v/>
      </c>
      <c r="C307" s="30" t="str">
        <f>IF('BROBIZZ ORDER'!L326="YES",'BROBIZZ ORDER'!I326,"")</f>
        <v/>
      </c>
      <c r="D307" s="47"/>
    </row>
    <row r="308" spans="1:4" x14ac:dyDescent="0.25">
      <c r="A308" s="30" t="str">
        <f>IF('BROBIZZ ORDER'!L327="YES",'BROBIZZ ORDER'!J327,"")</f>
        <v/>
      </c>
      <c r="B308" s="30" t="str">
        <f>IF('BROBIZZ ORDER'!L327="YES",'BROBIZZ ORDER'!K327,"")</f>
        <v/>
      </c>
      <c r="C308" s="30" t="str">
        <f>IF('BROBIZZ ORDER'!L327="YES",'BROBIZZ ORDER'!I327,"")</f>
        <v/>
      </c>
      <c r="D308" s="47"/>
    </row>
    <row r="309" spans="1:4" x14ac:dyDescent="0.25">
      <c r="A309" s="30" t="str">
        <f>IF('BROBIZZ ORDER'!L328="YES",'BROBIZZ ORDER'!J328,"")</f>
        <v/>
      </c>
      <c r="B309" s="30" t="str">
        <f>IF('BROBIZZ ORDER'!L328="YES",'BROBIZZ ORDER'!K328,"")</f>
        <v/>
      </c>
      <c r="C309" s="30" t="str">
        <f>IF('BROBIZZ ORDER'!L328="YES",'BROBIZZ ORDER'!I328,"")</f>
        <v/>
      </c>
      <c r="D309" s="47"/>
    </row>
    <row r="310" spans="1:4" x14ac:dyDescent="0.25">
      <c r="A310" s="30" t="str">
        <f>IF('BROBIZZ ORDER'!L329="YES",'BROBIZZ ORDER'!J329,"")</f>
        <v/>
      </c>
      <c r="B310" s="30" t="str">
        <f>IF('BROBIZZ ORDER'!L329="YES",'BROBIZZ ORDER'!K329,"")</f>
        <v/>
      </c>
      <c r="C310" s="30" t="str">
        <f>IF('BROBIZZ ORDER'!L329="YES",'BROBIZZ ORDER'!I329,"")</f>
        <v/>
      </c>
      <c r="D310" s="47"/>
    </row>
    <row r="311" spans="1:4" x14ac:dyDescent="0.25">
      <c r="A311" s="30" t="str">
        <f>IF('BROBIZZ ORDER'!L330="YES",'BROBIZZ ORDER'!J330,"")</f>
        <v/>
      </c>
      <c r="B311" s="30" t="str">
        <f>IF('BROBIZZ ORDER'!L330="YES",'BROBIZZ ORDER'!K330,"")</f>
        <v/>
      </c>
      <c r="C311" s="30" t="str">
        <f>IF('BROBIZZ ORDER'!L330="YES",'BROBIZZ ORDER'!I330,"")</f>
        <v/>
      </c>
      <c r="D311" s="47"/>
    </row>
    <row r="312" spans="1:4" x14ac:dyDescent="0.25">
      <c r="A312" s="30" t="str">
        <f>IF('BROBIZZ ORDER'!L331="YES",'BROBIZZ ORDER'!J331,"")</f>
        <v/>
      </c>
      <c r="B312" s="30" t="str">
        <f>IF('BROBIZZ ORDER'!L331="YES",'BROBIZZ ORDER'!K331,"")</f>
        <v/>
      </c>
      <c r="C312" s="30" t="str">
        <f>IF('BROBIZZ ORDER'!L331="YES",'BROBIZZ ORDER'!I331,"")</f>
        <v/>
      </c>
      <c r="D312" s="47"/>
    </row>
    <row r="313" spans="1:4" x14ac:dyDescent="0.25">
      <c r="A313" s="30" t="str">
        <f>IF('BROBIZZ ORDER'!L332="YES",'BROBIZZ ORDER'!J332,"")</f>
        <v/>
      </c>
      <c r="B313" s="30" t="str">
        <f>IF('BROBIZZ ORDER'!L332="YES",'BROBIZZ ORDER'!K332,"")</f>
        <v/>
      </c>
      <c r="C313" s="30" t="str">
        <f>IF('BROBIZZ ORDER'!L332="YES",'BROBIZZ ORDER'!I332,"")</f>
        <v/>
      </c>
      <c r="D313" s="47"/>
    </row>
    <row r="314" spans="1:4" x14ac:dyDescent="0.25">
      <c r="A314" s="30" t="str">
        <f>IF('BROBIZZ ORDER'!L333="YES",'BROBIZZ ORDER'!J333,"")</f>
        <v/>
      </c>
      <c r="B314" s="30" t="str">
        <f>IF('BROBIZZ ORDER'!L333="YES",'BROBIZZ ORDER'!K333,"")</f>
        <v/>
      </c>
      <c r="C314" s="30" t="str">
        <f>IF('BROBIZZ ORDER'!L333="YES",'BROBIZZ ORDER'!I333,"")</f>
        <v/>
      </c>
      <c r="D314" s="47"/>
    </row>
    <row r="315" spans="1:4" x14ac:dyDescent="0.25">
      <c r="A315" s="30" t="str">
        <f>IF('BROBIZZ ORDER'!L334="YES",'BROBIZZ ORDER'!J334,"")</f>
        <v/>
      </c>
      <c r="B315" s="30" t="str">
        <f>IF('BROBIZZ ORDER'!L334="YES",'BROBIZZ ORDER'!K334,"")</f>
        <v/>
      </c>
      <c r="C315" s="30" t="str">
        <f>IF('BROBIZZ ORDER'!L334="YES",'BROBIZZ ORDER'!I334,"")</f>
        <v/>
      </c>
      <c r="D315" s="47"/>
    </row>
    <row r="316" spans="1:4" x14ac:dyDescent="0.25">
      <c r="A316" s="30" t="str">
        <f>IF('BROBIZZ ORDER'!L335="YES",'BROBIZZ ORDER'!J335,"")</f>
        <v/>
      </c>
      <c r="B316" s="30" t="str">
        <f>IF('BROBIZZ ORDER'!L335="YES",'BROBIZZ ORDER'!K335,"")</f>
        <v/>
      </c>
      <c r="C316" s="30" t="str">
        <f>IF('BROBIZZ ORDER'!L335="YES",'BROBIZZ ORDER'!I335,"")</f>
        <v/>
      </c>
      <c r="D316" s="47"/>
    </row>
    <row r="317" spans="1:4" x14ac:dyDescent="0.25">
      <c r="A317" s="30" t="str">
        <f>IF('BROBIZZ ORDER'!L336="YES",'BROBIZZ ORDER'!J336,"")</f>
        <v/>
      </c>
      <c r="B317" s="30" t="str">
        <f>IF('BROBIZZ ORDER'!L336="YES",'BROBIZZ ORDER'!K336,"")</f>
        <v/>
      </c>
      <c r="C317" s="30" t="str">
        <f>IF('BROBIZZ ORDER'!L336="YES",'BROBIZZ ORDER'!I336,"")</f>
        <v/>
      </c>
      <c r="D317" s="47"/>
    </row>
    <row r="318" spans="1:4" x14ac:dyDescent="0.25">
      <c r="A318" s="30" t="str">
        <f>IF('BROBIZZ ORDER'!L337="YES",'BROBIZZ ORDER'!J337,"")</f>
        <v/>
      </c>
      <c r="B318" s="30" t="str">
        <f>IF('BROBIZZ ORDER'!L337="YES",'BROBIZZ ORDER'!K337,"")</f>
        <v/>
      </c>
      <c r="C318" s="30" t="str">
        <f>IF('BROBIZZ ORDER'!L337="YES",'BROBIZZ ORDER'!I337,"")</f>
        <v/>
      </c>
      <c r="D318" s="47"/>
    </row>
    <row r="319" spans="1:4" x14ac:dyDescent="0.25">
      <c r="A319" s="30" t="str">
        <f>IF('BROBIZZ ORDER'!L338="YES",'BROBIZZ ORDER'!J338,"")</f>
        <v/>
      </c>
      <c r="B319" s="30" t="str">
        <f>IF('BROBIZZ ORDER'!L338="YES",'BROBIZZ ORDER'!K338,"")</f>
        <v/>
      </c>
      <c r="C319" s="30" t="str">
        <f>IF('BROBIZZ ORDER'!L338="YES",'BROBIZZ ORDER'!I338,"")</f>
        <v/>
      </c>
      <c r="D319" s="47"/>
    </row>
    <row r="320" spans="1:4" x14ac:dyDescent="0.25">
      <c r="A320" s="30" t="str">
        <f>IF('BROBIZZ ORDER'!L339="YES",'BROBIZZ ORDER'!J339,"")</f>
        <v/>
      </c>
      <c r="B320" s="30" t="str">
        <f>IF('BROBIZZ ORDER'!L339="YES",'BROBIZZ ORDER'!K339,"")</f>
        <v/>
      </c>
      <c r="C320" s="30" t="str">
        <f>IF('BROBIZZ ORDER'!L339="YES",'BROBIZZ ORDER'!I339,"")</f>
        <v/>
      </c>
      <c r="D320" s="47"/>
    </row>
    <row r="321" spans="1:4" x14ac:dyDescent="0.25">
      <c r="A321" s="30" t="str">
        <f>IF('BROBIZZ ORDER'!L340="YES",'BROBIZZ ORDER'!J340,"")</f>
        <v/>
      </c>
      <c r="B321" s="30" t="str">
        <f>IF('BROBIZZ ORDER'!L340="YES",'BROBIZZ ORDER'!K340,"")</f>
        <v/>
      </c>
      <c r="C321" s="30" t="str">
        <f>IF('BROBIZZ ORDER'!L340="YES",'BROBIZZ ORDER'!I340,"")</f>
        <v/>
      </c>
      <c r="D321" s="47"/>
    </row>
    <row r="322" spans="1:4" x14ac:dyDescent="0.25">
      <c r="A322" s="30" t="str">
        <f>IF('BROBIZZ ORDER'!L341="YES",'BROBIZZ ORDER'!J341,"")</f>
        <v/>
      </c>
      <c r="B322" s="30" t="str">
        <f>IF('BROBIZZ ORDER'!L341="YES",'BROBIZZ ORDER'!K341,"")</f>
        <v/>
      </c>
      <c r="C322" s="30" t="str">
        <f>IF('BROBIZZ ORDER'!L341="YES",'BROBIZZ ORDER'!I341,"")</f>
        <v/>
      </c>
      <c r="D322" s="47"/>
    </row>
    <row r="323" spans="1:4" x14ac:dyDescent="0.25">
      <c r="A323" s="30" t="str">
        <f>IF('BROBIZZ ORDER'!L342="YES",'BROBIZZ ORDER'!J342,"")</f>
        <v/>
      </c>
      <c r="B323" s="30" t="str">
        <f>IF('BROBIZZ ORDER'!L342="YES",'BROBIZZ ORDER'!K342,"")</f>
        <v/>
      </c>
      <c r="C323" s="30" t="str">
        <f>IF('BROBIZZ ORDER'!L342="YES",'BROBIZZ ORDER'!I342,"")</f>
        <v/>
      </c>
      <c r="D323" s="47"/>
    </row>
    <row r="324" spans="1:4" x14ac:dyDescent="0.25">
      <c r="A324" s="30" t="str">
        <f>IF('BROBIZZ ORDER'!L343="YES",'BROBIZZ ORDER'!J343,"")</f>
        <v/>
      </c>
      <c r="B324" s="30" t="str">
        <f>IF('BROBIZZ ORDER'!L343="YES",'BROBIZZ ORDER'!K343,"")</f>
        <v/>
      </c>
      <c r="C324" s="30" t="str">
        <f>IF('BROBIZZ ORDER'!L343="YES",'BROBIZZ ORDER'!I343,"")</f>
        <v/>
      </c>
      <c r="D324" s="47"/>
    </row>
    <row r="325" spans="1:4" x14ac:dyDescent="0.25">
      <c r="A325" s="30" t="str">
        <f>IF('BROBIZZ ORDER'!L344="YES",'BROBIZZ ORDER'!J344,"")</f>
        <v/>
      </c>
      <c r="B325" s="30" t="str">
        <f>IF('BROBIZZ ORDER'!L344="YES",'BROBIZZ ORDER'!K344,"")</f>
        <v/>
      </c>
      <c r="C325" s="30" t="str">
        <f>IF('BROBIZZ ORDER'!L344="YES",'BROBIZZ ORDER'!I344,"")</f>
        <v/>
      </c>
      <c r="D325" s="47"/>
    </row>
    <row r="326" spans="1:4" x14ac:dyDescent="0.25">
      <c r="A326" s="30" t="str">
        <f>IF('BROBIZZ ORDER'!L345="YES",'BROBIZZ ORDER'!J345,"")</f>
        <v/>
      </c>
      <c r="B326" s="30" t="str">
        <f>IF('BROBIZZ ORDER'!L345="YES",'BROBIZZ ORDER'!K345,"")</f>
        <v/>
      </c>
      <c r="C326" s="30" t="str">
        <f>IF('BROBIZZ ORDER'!L345="YES",'BROBIZZ ORDER'!I345,"")</f>
        <v/>
      </c>
      <c r="D326" s="47"/>
    </row>
    <row r="327" spans="1:4" x14ac:dyDescent="0.25">
      <c r="A327" s="30" t="str">
        <f>IF('BROBIZZ ORDER'!L346="YES",'BROBIZZ ORDER'!J346,"")</f>
        <v/>
      </c>
      <c r="B327" s="30" t="str">
        <f>IF('BROBIZZ ORDER'!L346="YES",'BROBIZZ ORDER'!K346,"")</f>
        <v/>
      </c>
      <c r="C327" s="30" t="str">
        <f>IF('BROBIZZ ORDER'!L346="YES",'BROBIZZ ORDER'!I346,"")</f>
        <v/>
      </c>
      <c r="D327" s="47"/>
    </row>
    <row r="328" spans="1:4" x14ac:dyDescent="0.25">
      <c r="A328" s="30" t="str">
        <f>IF('BROBIZZ ORDER'!L347="YES",'BROBIZZ ORDER'!J347,"")</f>
        <v/>
      </c>
      <c r="B328" s="30" t="str">
        <f>IF('BROBIZZ ORDER'!L347="YES",'BROBIZZ ORDER'!K347,"")</f>
        <v/>
      </c>
      <c r="C328" s="30" t="str">
        <f>IF('BROBIZZ ORDER'!L347="YES",'BROBIZZ ORDER'!I347,"")</f>
        <v/>
      </c>
      <c r="D328" s="47"/>
    </row>
    <row r="329" spans="1:4" x14ac:dyDescent="0.25">
      <c r="A329" s="30" t="str">
        <f>IF('BROBIZZ ORDER'!L348="YES",'BROBIZZ ORDER'!J348,"")</f>
        <v/>
      </c>
      <c r="B329" s="30" t="str">
        <f>IF('BROBIZZ ORDER'!L348="YES",'BROBIZZ ORDER'!K348,"")</f>
        <v/>
      </c>
      <c r="C329" s="30" t="str">
        <f>IF('BROBIZZ ORDER'!L348="YES",'BROBIZZ ORDER'!I348,"")</f>
        <v/>
      </c>
      <c r="D329" s="47"/>
    </row>
    <row r="330" spans="1:4" x14ac:dyDescent="0.25">
      <c r="A330" s="30" t="str">
        <f>IF('BROBIZZ ORDER'!L349="YES",'BROBIZZ ORDER'!J349,"")</f>
        <v/>
      </c>
      <c r="B330" s="30" t="str">
        <f>IF('BROBIZZ ORDER'!L349="YES",'BROBIZZ ORDER'!K349,"")</f>
        <v/>
      </c>
      <c r="C330" s="30" t="str">
        <f>IF('BROBIZZ ORDER'!L349="YES",'BROBIZZ ORDER'!I349,"")</f>
        <v/>
      </c>
      <c r="D330" s="47"/>
    </row>
    <row r="331" spans="1:4" x14ac:dyDescent="0.25">
      <c r="A331" s="30" t="str">
        <f>IF('BROBIZZ ORDER'!L350="YES",'BROBIZZ ORDER'!J350,"")</f>
        <v/>
      </c>
      <c r="B331" s="30" t="str">
        <f>IF('BROBIZZ ORDER'!L350="YES",'BROBIZZ ORDER'!K350,"")</f>
        <v/>
      </c>
      <c r="C331" s="30" t="str">
        <f>IF('BROBIZZ ORDER'!L350="YES",'BROBIZZ ORDER'!I350,"")</f>
        <v/>
      </c>
      <c r="D331" s="47"/>
    </row>
    <row r="332" spans="1:4" x14ac:dyDescent="0.25">
      <c r="A332" s="30" t="str">
        <f>IF('BROBIZZ ORDER'!L351="YES",'BROBIZZ ORDER'!J351,"")</f>
        <v/>
      </c>
      <c r="B332" s="30" t="str">
        <f>IF('BROBIZZ ORDER'!L351="YES",'BROBIZZ ORDER'!K351,"")</f>
        <v/>
      </c>
      <c r="C332" s="30" t="str">
        <f>IF('BROBIZZ ORDER'!L351="YES",'BROBIZZ ORDER'!I351,"")</f>
        <v/>
      </c>
      <c r="D332" s="47"/>
    </row>
    <row r="333" spans="1:4" x14ac:dyDescent="0.25">
      <c r="A333" s="30" t="str">
        <f>IF('BROBIZZ ORDER'!L352="YES",'BROBIZZ ORDER'!J352,"")</f>
        <v/>
      </c>
      <c r="B333" s="30" t="str">
        <f>IF('BROBIZZ ORDER'!L352="YES",'BROBIZZ ORDER'!K352,"")</f>
        <v/>
      </c>
      <c r="C333" s="30" t="str">
        <f>IF('BROBIZZ ORDER'!L352="YES",'BROBIZZ ORDER'!I352,"")</f>
        <v/>
      </c>
      <c r="D333" s="47"/>
    </row>
    <row r="334" spans="1:4" x14ac:dyDescent="0.25">
      <c r="A334" s="30" t="str">
        <f>IF('BROBIZZ ORDER'!L353="YES",'BROBIZZ ORDER'!J353,"")</f>
        <v/>
      </c>
      <c r="B334" s="30" t="str">
        <f>IF('BROBIZZ ORDER'!L353="YES",'BROBIZZ ORDER'!K353,"")</f>
        <v/>
      </c>
      <c r="C334" s="30" t="str">
        <f>IF('BROBIZZ ORDER'!L353="YES",'BROBIZZ ORDER'!I353,"")</f>
        <v/>
      </c>
      <c r="D334" s="47"/>
    </row>
    <row r="335" spans="1:4" x14ac:dyDescent="0.25">
      <c r="A335" s="30" t="str">
        <f>IF('BROBIZZ ORDER'!L354="YES",'BROBIZZ ORDER'!J354,"")</f>
        <v/>
      </c>
      <c r="B335" s="30" t="str">
        <f>IF('BROBIZZ ORDER'!L354="YES",'BROBIZZ ORDER'!K354,"")</f>
        <v/>
      </c>
      <c r="C335" s="30" t="str">
        <f>IF('BROBIZZ ORDER'!L354="YES",'BROBIZZ ORDER'!I354,"")</f>
        <v/>
      </c>
      <c r="D335" s="47"/>
    </row>
    <row r="336" spans="1:4" x14ac:dyDescent="0.25">
      <c r="A336" s="30" t="str">
        <f>IF('BROBIZZ ORDER'!L355="YES",'BROBIZZ ORDER'!J355,"")</f>
        <v/>
      </c>
      <c r="B336" s="30" t="str">
        <f>IF('BROBIZZ ORDER'!L355="YES",'BROBIZZ ORDER'!K355,"")</f>
        <v/>
      </c>
      <c r="C336" s="30" t="str">
        <f>IF('BROBIZZ ORDER'!L355="YES",'BROBIZZ ORDER'!I355,"")</f>
        <v/>
      </c>
      <c r="D336" s="47"/>
    </row>
    <row r="337" spans="1:4" x14ac:dyDescent="0.25">
      <c r="A337" s="30" t="str">
        <f>IF('BROBIZZ ORDER'!L356="YES",'BROBIZZ ORDER'!J356,"")</f>
        <v/>
      </c>
      <c r="B337" s="30" t="str">
        <f>IF('BROBIZZ ORDER'!L356="YES",'BROBIZZ ORDER'!K356,"")</f>
        <v/>
      </c>
      <c r="C337" s="30" t="str">
        <f>IF('BROBIZZ ORDER'!L356="YES",'BROBIZZ ORDER'!I356,"")</f>
        <v/>
      </c>
      <c r="D337" s="47"/>
    </row>
    <row r="338" spans="1:4" x14ac:dyDescent="0.25">
      <c r="A338" s="30" t="str">
        <f>IF('BROBIZZ ORDER'!L357="YES",'BROBIZZ ORDER'!J357,"")</f>
        <v/>
      </c>
      <c r="B338" s="30" t="str">
        <f>IF('BROBIZZ ORDER'!L357="YES",'BROBIZZ ORDER'!K357,"")</f>
        <v/>
      </c>
      <c r="C338" s="30" t="str">
        <f>IF('BROBIZZ ORDER'!L357="YES",'BROBIZZ ORDER'!I357,"")</f>
        <v/>
      </c>
      <c r="D338" s="47"/>
    </row>
    <row r="339" spans="1:4" x14ac:dyDescent="0.25">
      <c r="A339" s="30" t="str">
        <f>IF('BROBIZZ ORDER'!L358="YES",'BROBIZZ ORDER'!J358,"")</f>
        <v/>
      </c>
      <c r="B339" s="30" t="str">
        <f>IF('BROBIZZ ORDER'!L358="YES",'BROBIZZ ORDER'!K358,"")</f>
        <v/>
      </c>
      <c r="C339" s="30" t="str">
        <f>IF('BROBIZZ ORDER'!L358="YES",'BROBIZZ ORDER'!I358,"")</f>
        <v/>
      </c>
      <c r="D339" s="47"/>
    </row>
    <row r="340" spans="1:4" x14ac:dyDescent="0.25">
      <c r="A340" s="30" t="str">
        <f>IF('BROBIZZ ORDER'!L359="YES",'BROBIZZ ORDER'!J359,"")</f>
        <v/>
      </c>
      <c r="B340" s="30" t="str">
        <f>IF('BROBIZZ ORDER'!L359="YES",'BROBIZZ ORDER'!K359,"")</f>
        <v/>
      </c>
      <c r="C340" s="30" t="str">
        <f>IF('BROBIZZ ORDER'!L359="YES",'BROBIZZ ORDER'!I359,"")</f>
        <v/>
      </c>
      <c r="D340" s="47"/>
    </row>
    <row r="341" spans="1:4" x14ac:dyDescent="0.25">
      <c r="A341" s="30" t="str">
        <f>IF('BROBIZZ ORDER'!L360="YES",'BROBIZZ ORDER'!J360,"")</f>
        <v/>
      </c>
      <c r="B341" s="30" t="str">
        <f>IF('BROBIZZ ORDER'!L360="YES",'BROBIZZ ORDER'!K360,"")</f>
        <v/>
      </c>
      <c r="C341" s="30" t="str">
        <f>IF('BROBIZZ ORDER'!L360="YES",'BROBIZZ ORDER'!I360,"")</f>
        <v/>
      </c>
      <c r="D341" s="47"/>
    </row>
    <row r="342" spans="1:4" x14ac:dyDescent="0.25">
      <c r="A342" s="30" t="str">
        <f>IF('BROBIZZ ORDER'!L361="YES",'BROBIZZ ORDER'!J361,"")</f>
        <v/>
      </c>
      <c r="B342" s="30" t="str">
        <f>IF('BROBIZZ ORDER'!L361="YES",'BROBIZZ ORDER'!K361,"")</f>
        <v/>
      </c>
      <c r="C342" s="30" t="str">
        <f>IF('BROBIZZ ORDER'!L361="YES",'BROBIZZ ORDER'!I361,"")</f>
        <v/>
      </c>
      <c r="D342" s="47"/>
    </row>
    <row r="343" spans="1:4" x14ac:dyDescent="0.25">
      <c r="A343" s="30" t="str">
        <f>IF('BROBIZZ ORDER'!L362="YES",'BROBIZZ ORDER'!J362,"")</f>
        <v/>
      </c>
      <c r="B343" s="30" t="str">
        <f>IF('BROBIZZ ORDER'!L362="YES",'BROBIZZ ORDER'!K362,"")</f>
        <v/>
      </c>
      <c r="C343" s="30" t="str">
        <f>IF('BROBIZZ ORDER'!L362="YES",'BROBIZZ ORDER'!I362,"")</f>
        <v/>
      </c>
      <c r="D343" s="47"/>
    </row>
    <row r="344" spans="1:4" x14ac:dyDescent="0.25">
      <c r="A344" s="30" t="str">
        <f>IF('BROBIZZ ORDER'!L363="YES",'BROBIZZ ORDER'!J363,"")</f>
        <v/>
      </c>
      <c r="B344" s="30" t="str">
        <f>IF('BROBIZZ ORDER'!L363="YES",'BROBIZZ ORDER'!K363,"")</f>
        <v/>
      </c>
      <c r="C344" s="30" t="str">
        <f>IF('BROBIZZ ORDER'!L363="YES",'BROBIZZ ORDER'!I363,"")</f>
        <v/>
      </c>
      <c r="D344" s="47"/>
    </row>
    <row r="345" spans="1:4" x14ac:dyDescent="0.25">
      <c r="A345" s="30" t="str">
        <f>IF('BROBIZZ ORDER'!L364="YES",'BROBIZZ ORDER'!J364,"")</f>
        <v/>
      </c>
      <c r="B345" s="30" t="str">
        <f>IF('BROBIZZ ORDER'!L364="YES",'BROBIZZ ORDER'!K364,"")</f>
        <v/>
      </c>
      <c r="C345" s="30" t="str">
        <f>IF('BROBIZZ ORDER'!L364="YES",'BROBIZZ ORDER'!I364,"")</f>
        <v/>
      </c>
      <c r="D345" s="47"/>
    </row>
    <row r="346" spans="1:4" x14ac:dyDescent="0.25">
      <c r="A346" s="30" t="str">
        <f>IF('BROBIZZ ORDER'!L365="YES",'BROBIZZ ORDER'!J365,"")</f>
        <v/>
      </c>
      <c r="B346" s="30" t="str">
        <f>IF('BROBIZZ ORDER'!L365="YES",'BROBIZZ ORDER'!K365,"")</f>
        <v/>
      </c>
      <c r="C346" s="30" t="str">
        <f>IF('BROBIZZ ORDER'!L365="YES",'BROBIZZ ORDER'!I365,"")</f>
        <v/>
      </c>
      <c r="D346" s="47"/>
    </row>
    <row r="347" spans="1:4" x14ac:dyDescent="0.25">
      <c r="A347" s="30" t="str">
        <f>IF('BROBIZZ ORDER'!L366="YES",'BROBIZZ ORDER'!J366,"")</f>
        <v/>
      </c>
      <c r="B347" s="30" t="str">
        <f>IF('BROBIZZ ORDER'!L366="YES",'BROBIZZ ORDER'!K366,"")</f>
        <v/>
      </c>
      <c r="C347" s="30" t="str">
        <f>IF('BROBIZZ ORDER'!L366="YES",'BROBIZZ ORDER'!I366,"")</f>
        <v/>
      </c>
      <c r="D347" s="47"/>
    </row>
    <row r="348" spans="1:4" x14ac:dyDescent="0.25">
      <c r="A348" s="30" t="str">
        <f>IF('BROBIZZ ORDER'!L367="YES",'BROBIZZ ORDER'!J367,"")</f>
        <v/>
      </c>
      <c r="B348" s="30" t="str">
        <f>IF('BROBIZZ ORDER'!L367="YES",'BROBIZZ ORDER'!K367,"")</f>
        <v/>
      </c>
      <c r="C348" s="30" t="str">
        <f>IF('BROBIZZ ORDER'!L367="YES",'BROBIZZ ORDER'!I367,"")</f>
        <v/>
      </c>
      <c r="D348" s="47"/>
    </row>
    <row r="349" spans="1:4" x14ac:dyDescent="0.25">
      <c r="A349" s="30" t="str">
        <f>IF('BROBIZZ ORDER'!L368="YES",'BROBIZZ ORDER'!J368,"")</f>
        <v/>
      </c>
      <c r="B349" s="30" t="str">
        <f>IF('BROBIZZ ORDER'!L368="YES",'BROBIZZ ORDER'!K368,"")</f>
        <v/>
      </c>
      <c r="C349" s="30" t="str">
        <f>IF('BROBIZZ ORDER'!L368="YES",'BROBIZZ ORDER'!I368,"")</f>
        <v/>
      </c>
      <c r="D349" s="47"/>
    </row>
    <row r="350" spans="1:4" x14ac:dyDescent="0.25">
      <c r="A350" s="30" t="str">
        <f>IF('BROBIZZ ORDER'!L369="YES",'BROBIZZ ORDER'!J369,"")</f>
        <v/>
      </c>
      <c r="B350" s="30" t="str">
        <f>IF('BROBIZZ ORDER'!L369="YES",'BROBIZZ ORDER'!K369,"")</f>
        <v/>
      </c>
      <c r="C350" s="30" t="str">
        <f>IF('BROBIZZ ORDER'!L369="YES",'BROBIZZ ORDER'!I369,"")</f>
        <v/>
      </c>
      <c r="D350" s="47"/>
    </row>
    <row r="351" spans="1:4" x14ac:dyDescent="0.25">
      <c r="A351" s="30" t="str">
        <f>IF('BROBIZZ ORDER'!L370="YES",'BROBIZZ ORDER'!J370,"")</f>
        <v/>
      </c>
      <c r="B351" s="30" t="str">
        <f>IF('BROBIZZ ORDER'!L370="YES",'BROBIZZ ORDER'!K370,"")</f>
        <v/>
      </c>
      <c r="C351" s="30" t="str">
        <f>IF('BROBIZZ ORDER'!L370="YES",'BROBIZZ ORDER'!I370,"")</f>
        <v/>
      </c>
      <c r="D351" s="47"/>
    </row>
    <row r="352" spans="1:4" x14ac:dyDescent="0.25">
      <c r="A352" s="30" t="str">
        <f>IF('BROBIZZ ORDER'!L371="YES",'BROBIZZ ORDER'!J371,"")</f>
        <v/>
      </c>
      <c r="B352" s="30" t="str">
        <f>IF('BROBIZZ ORDER'!L371="YES",'BROBIZZ ORDER'!K371,"")</f>
        <v/>
      </c>
      <c r="C352" s="30" t="str">
        <f>IF('BROBIZZ ORDER'!L371="YES",'BROBIZZ ORDER'!I371,"")</f>
        <v/>
      </c>
      <c r="D352" s="47"/>
    </row>
    <row r="353" spans="1:4" x14ac:dyDescent="0.25">
      <c r="A353" s="30" t="str">
        <f>IF('BROBIZZ ORDER'!L372="YES",'BROBIZZ ORDER'!J372,"")</f>
        <v/>
      </c>
      <c r="B353" s="30" t="str">
        <f>IF('BROBIZZ ORDER'!L372="YES",'BROBIZZ ORDER'!K372,"")</f>
        <v/>
      </c>
      <c r="C353" s="30" t="str">
        <f>IF('BROBIZZ ORDER'!L372="YES",'BROBIZZ ORDER'!I372,"")</f>
        <v/>
      </c>
      <c r="D353" s="47"/>
    </row>
    <row r="354" spans="1:4" x14ac:dyDescent="0.25">
      <c r="A354" s="30" t="str">
        <f>IF('BROBIZZ ORDER'!L373="YES",'BROBIZZ ORDER'!J373,"")</f>
        <v/>
      </c>
      <c r="B354" s="30" t="str">
        <f>IF('BROBIZZ ORDER'!L373="YES",'BROBIZZ ORDER'!K373,"")</f>
        <v/>
      </c>
      <c r="C354" s="30" t="str">
        <f>IF('BROBIZZ ORDER'!L373="YES",'BROBIZZ ORDER'!I373,"")</f>
        <v/>
      </c>
      <c r="D354" s="47"/>
    </row>
    <row r="355" spans="1:4" x14ac:dyDescent="0.25">
      <c r="A355" s="30" t="str">
        <f>IF('BROBIZZ ORDER'!L374="YES",'BROBIZZ ORDER'!J374,"")</f>
        <v/>
      </c>
      <c r="B355" s="30" t="str">
        <f>IF('BROBIZZ ORDER'!L374="YES",'BROBIZZ ORDER'!K374,"")</f>
        <v/>
      </c>
      <c r="C355" s="30" t="str">
        <f>IF('BROBIZZ ORDER'!L374="YES",'BROBIZZ ORDER'!I374,"")</f>
        <v/>
      </c>
      <c r="D355" s="47"/>
    </row>
    <row r="356" spans="1:4" x14ac:dyDescent="0.25">
      <c r="A356" s="30" t="str">
        <f>IF('BROBIZZ ORDER'!L375="YES",'BROBIZZ ORDER'!J375,"")</f>
        <v/>
      </c>
      <c r="B356" s="30" t="str">
        <f>IF('BROBIZZ ORDER'!L375="YES",'BROBIZZ ORDER'!K375,"")</f>
        <v/>
      </c>
      <c r="C356" s="30" t="str">
        <f>IF('BROBIZZ ORDER'!L375="YES",'BROBIZZ ORDER'!I375,"")</f>
        <v/>
      </c>
      <c r="D356" s="47"/>
    </row>
    <row r="357" spans="1:4" x14ac:dyDescent="0.25">
      <c r="A357" s="30" t="str">
        <f>IF('BROBIZZ ORDER'!L376="YES",'BROBIZZ ORDER'!J376,"")</f>
        <v/>
      </c>
      <c r="B357" s="30" t="str">
        <f>IF('BROBIZZ ORDER'!L376="YES",'BROBIZZ ORDER'!K376,"")</f>
        <v/>
      </c>
      <c r="C357" s="30" t="str">
        <f>IF('BROBIZZ ORDER'!L376="YES",'BROBIZZ ORDER'!I376,"")</f>
        <v/>
      </c>
      <c r="D357" s="47"/>
    </row>
    <row r="358" spans="1:4" x14ac:dyDescent="0.25">
      <c r="A358" s="30" t="str">
        <f>IF('BROBIZZ ORDER'!L377="YES",'BROBIZZ ORDER'!J377,"")</f>
        <v/>
      </c>
      <c r="B358" s="30" t="str">
        <f>IF('BROBIZZ ORDER'!L377="YES",'BROBIZZ ORDER'!K377,"")</f>
        <v/>
      </c>
      <c r="C358" s="30" t="str">
        <f>IF('BROBIZZ ORDER'!L377="YES",'BROBIZZ ORDER'!I377,"")</f>
        <v/>
      </c>
      <c r="D358" s="47"/>
    </row>
    <row r="359" spans="1:4" x14ac:dyDescent="0.25">
      <c r="A359" s="30" t="str">
        <f>IF('BROBIZZ ORDER'!L378="YES",'BROBIZZ ORDER'!J378,"")</f>
        <v/>
      </c>
      <c r="B359" s="30" t="str">
        <f>IF('BROBIZZ ORDER'!L378="YES",'BROBIZZ ORDER'!K378,"")</f>
        <v/>
      </c>
      <c r="C359" s="30" t="str">
        <f>IF('BROBIZZ ORDER'!L378="YES",'BROBIZZ ORDER'!I378,"")</f>
        <v/>
      </c>
      <c r="D359" s="47"/>
    </row>
    <row r="360" spans="1:4" x14ac:dyDescent="0.25">
      <c r="A360" s="30" t="str">
        <f>IF('BROBIZZ ORDER'!L379="YES",'BROBIZZ ORDER'!J379,"")</f>
        <v/>
      </c>
      <c r="B360" s="30" t="str">
        <f>IF('BROBIZZ ORDER'!L379="YES",'BROBIZZ ORDER'!K379,"")</f>
        <v/>
      </c>
      <c r="C360" s="30" t="str">
        <f>IF('BROBIZZ ORDER'!L379="YES",'BROBIZZ ORDER'!I379,"")</f>
        <v/>
      </c>
      <c r="D360" s="47"/>
    </row>
    <row r="361" spans="1:4" x14ac:dyDescent="0.25">
      <c r="A361" s="30" t="str">
        <f>IF('BROBIZZ ORDER'!L380="YES",'BROBIZZ ORDER'!J380,"")</f>
        <v/>
      </c>
      <c r="B361" s="30" t="str">
        <f>IF('BROBIZZ ORDER'!L380="YES",'BROBIZZ ORDER'!K380,"")</f>
        <v/>
      </c>
      <c r="C361" s="30" t="str">
        <f>IF('BROBIZZ ORDER'!L380="YES",'BROBIZZ ORDER'!I380,"")</f>
        <v/>
      </c>
      <c r="D361" s="47"/>
    </row>
    <row r="362" spans="1:4" x14ac:dyDescent="0.25">
      <c r="A362" s="30" t="str">
        <f>IF('BROBIZZ ORDER'!L381="YES",'BROBIZZ ORDER'!J381,"")</f>
        <v/>
      </c>
      <c r="B362" s="30" t="str">
        <f>IF('BROBIZZ ORDER'!L381="YES",'BROBIZZ ORDER'!K381,"")</f>
        <v/>
      </c>
      <c r="C362" s="30" t="str">
        <f>IF('BROBIZZ ORDER'!L381="YES",'BROBIZZ ORDER'!I381,"")</f>
        <v/>
      </c>
      <c r="D362" s="47"/>
    </row>
    <row r="363" spans="1:4" x14ac:dyDescent="0.25">
      <c r="A363" s="30" t="str">
        <f>IF('BROBIZZ ORDER'!L382="YES",'BROBIZZ ORDER'!J382,"")</f>
        <v/>
      </c>
      <c r="B363" s="30" t="str">
        <f>IF('BROBIZZ ORDER'!L382="YES",'BROBIZZ ORDER'!K382,"")</f>
        <v/>
      </c>
      <c r="C363" s="30" t="str">
        <f>IF('BROBIZZ ORDER'!L382="YES",'BROBIZZ ORDER'!I382,"")</f>
        <v/>
      </c>
      <c r="D363" s="47"/>
    </row>
    <row r="364" spans="1:4" x14ac:dyDescent="0.25">
      <c r="A364" s="30" t="str">
        <f>IF('BROBIZZ ORDER'!L383="YES",'BROBIZZ ORDER'!J383,"")</f>
        <v/>
      </c>
      <c r="B364" s="30" t="str">
        <f>IF('BROBIZZ ORDER'!L383="YES",'BROBIZZ ORDER'!K383,"")</f>
        <v/>
      </c>
      <c r="C364" s="30" t="str">
        <f>IF('BROBIZZ ORDER'!L383="YES",'BROBIZZ ORDER'!I383,"")</f>
        <v/>
      </c>
      <c r="D364" s="47"/>
    </row>
    <row r="365" spans="1:4" x14ac:dyDescent="0.25">
      <c r="A365" s="30" t="str">
        <f>IF('BROBIZZ ORDER'!L384="YES",'BROBIZZ ORDER'!J384,"")</f>
        <v/>
      </c>
      <c r="B365" s="30" t="str">
        <f>IF('BROBIZZ ORDER'!L384="YES",'BROBIZZ ORDER'!K384,"")</f>
        <v/>
      </c>
      <c r="C365" s="30" t="str">
        <f>IF('BROBIZZ ORDER'!L384="YES",'BROBIZZ ORDER'!I384,"")</f>
        <v/>
      </c>
      <c r="D365" s="47"/>
    </row>
    <row r="366" spans="1:4" x14ac:dyDescent="0.25">
      <c r="A366" s="30" t="str">
        <f>IF('BROBIZZ ORDER'!L385="YES",'BROBIZZ ORDER'!J385,"")</f>
        <v/>
      </c>
      <c r="B366" s="30" t="str">
        <f>IF('BROBIZZ ORDER'!L385="YES",'BROBIZZ ORDER'!K385,"")</f>
        <v/>
      </c>
      <c r="C366" s="30" t="str">
        <f>IF('BROBIZZ ORDER'!L385="YES",'BROBIZZ ORDER'!I385,"")</f>
        <v/>
      </c>
      <c r="D366" s="47"/>
    </row>
    <row r="367" spans="1:4" x14ac:dyDescent="0.25">
      <c r="A367" s="30" t="str">
        <f>IF('BROBIZZ ORDER'!L386="YES",'BROBIZZ ORDER'!J386,"")</f>
        <v/>
      </c>
      <c r="B367" s="30" t="str">
        <f>IF('BROBIZZ ORDER'!L386="YES",'BROBIZZ ORDER'!K386,"")</f>
        <v/>
      </c>
      <c r="C367" s="30" t="str">
        <f>IF('BROBIZZ ORDER'!L386="YES",'BROBIZZ ORDER'!I386,"")</f>
        <v/>
      </c>
      <c r="D367" s="47"/>
    </row>
    <row r="368" spans="1:4" x14ac:dyDescent="0.25">
      <c r="A368" s="30" t="str">
        <f>IF('BROBIZZ ORDER'!L387="YES",'BROBIZZ ORDER'!J387,"")</f>
        <v/>
      </c>
      <c r="B368" s="30" t="str">
        <f>IF('BROBIZZ ORDER'!L387="YES",'BROBIZZ ORDER'!K387,"")</f>
        <v/>
      </c>
      <c r="C368" s="30" t="str">
        <f>IF('BROBIZZ ORDER'!L387="YES",'BROBIZZ ORDER'!I387,"")</f>
        <v/>
      </c>
      <c r="D368" s="47"/>
    </row>
    <row r="369" spans="1:4" x14ac:dyDescent="0.25">
      <c r="A369" s="30" t="str">
        <f>IF('BROBIZZ ORDER'!L388="YES",'BROBIZZ ORDER'!J388,"")</f>
        <v/>
      </c>
      <c r="B369" s="30" t="str">
        <f>IF('BROBIZZ ORDER'!L388="YES",'BROBIZZ ORDER'!K388,"")</f>
        <v/>
      </c>
      <c r="C369" s="30" t="str">
        <f>IF('BROBIZZ ORDER'!L388="YES",'BROBIZZ ORDER'!I388,"")</f>
        <v/>
      </c>
      <c r="D369" s="47"/>
    </row>
    <row r="370" spans="1:4" x14ac:dyDescent="0.25">
      <c r="A370" s="30" t="str">
        <f>IF('BROBIZZ ORDER'!L389="YES",'BROBIZZ ORDER'!J389,"")</f>
        <v/>
      </c>
      <c r="B370" s="30" t="str">
        <f>IF('BROBIZZ ORDER'!L389="YES",'BROBIZZ ORDER'!K389,"")</f>
        <v/>
      </c>
      <c r="C370" s="30" t="str">
        <f>IF('BROBIZZ ORDER'!L389="YES",'BROBIZZ ORDER'!I389,"")</f>
        <v/>
      </c>
      <c r="D370" s="47"/>
    </row>
    <row r="371" spans="1:4" x14ac:dyDescent="0.25">
      <c r="A371" s="30" t="str">
        <f>IF('BROBIZZ ORDER'!L390="YES",'BROBIZZ ORDER'!J390,"")</f>
        <v/>
      </c>
      <c r="B371" s="30" t="str">
        <f>IF('BROBIZZ ORDER'!L390="YES",'BROBIZZ ORDER'!K390,"")</f>
        <v/>
      </c>
      <c r="C371" s="30" t="str">
        <f>IF('BROBIZZ ORDER'!L390="YES",'BROBIZZ ORDER'!I390,"")</f>
        <v/>
      </c>
      <c r="D371" s="47"/>
    </row>
    <row r="372" spans="1:4" x14ac:dyDescent="0.25">
      <c r="A372" s="30" t="str">
        <f>IF('BROBIZZ ORDER'!L391="YES",'BROBIZZ ORDER'!J391,"")</f>
        <v/>
      </c>
      <c r="B372" s="30" t="str">
        <f>IF('BROBIZZ ORDER'!L391="YES",'BROBIZZ ORDER'!K391,"")</f>
        <v/>
      </c>
      <c r="C372" s="30" t="str">
        <f>IF('BROBIZZ ORDER'!L391="YES",'BROBIZZ ORDER'!I391,"")</f>
        <v/>
      </c>
      <c r="D372" s="47"/>
    </row>
    <row r="373" spans="1:4" x14ac:dyDescent="0.25">
      <c r="A373" s="30" t="str">
        <f>IF('BROBIZZ ORDER'!L392="YES",'BROBIZZ ORDER'!J392,"")</f>
        <v/>
      </c>
      <c r="B373" s="30" t="str">
        <f>IF('BROBIZZ ORDER'!L392="YES",'BROBIZZ ORDER'!K392,"")</f>
        <v/>
      </c>
      <c r="C373" s="30" t="str">
        <f>IF('BROBIZZ ORDER'!L392="YES",'BROBIZZ ORDER'!I392,"")</f>
        <v/>
      </c>
      <c r="D373" s="47"/>
    </row>
    <row r="374" spans="1:4" x14ac:dyDescent="0.25">
      <c r="A374" s="30" t="str">
        <f>IF('BROBIZZ ORDER'!L393="YES",'BROBIZZ ORDER'!J393,"")</f>
        <v/>
      </c>
      <c r="B374" s="30" t="str">
        <f>IF('BROBIZZ ORDER'!L393="YES",'BROBIZZ ORDER'!K393,"")</f>
        <v/>
      </c>
      <c r="C374" s="30" t="str">
        <f>IF('BROBIZZ ORDER'!L393="YES",'BROBIZZ ORDER'!I393,"")</f>
        <v/>
      </c>
      <c r="D374" s="47"/>
    </row>
    <row r="375" spans="1:4" x14ac:dyDescent="0.25">
      <c r="A375" s="30" t="str">
        <f>IF('BROBIZZ ORDER'!L394="YES",'BROBIZZ ORDER'!J394,"")</f>
        <v/>
      </c>
      <c r="B375" s="30" t="str">
        <f>IF('BROBIZZ ORDER'!L394="YES",'BROBIZZ ORDER'!K394,"")</f>
        <v/>
      </c>
      <c r="C375" s="30" t="str">
        <f>IF('BROBIZZ ORDER'!L394="YES",'BROBIZZ ORDER'!I394,"")</f>
        <v/>
      </c>
      <c r="D375" s="47"/>
    </row>
    <row r="376" spans="1:4" x14ac:dyDescent="0.25">
      <c r="A376" s="30" t="str">
        <f>IF('BROBIZZ ORDER'!L395="YES",'BROBIZZ ORDER'!J395,"")</f>
        <v/>
      </c>
      <c r="B376" s="30" t="str">
        <f>IF('BROBIZZ ORDER'!L395="YES",'BROBIZZ ORDER'!K395,"")</f>
        <v/>
      </c>
      <c r="C376" s="30" t="str">
        <f>IF('BROBIZZ ORDER'!L395="YES",'BROBIZZ ORDER'!I395,"")</f>
        <v/>
      </c>
      <c r="D376" s="47"/>
    </row>
    <row r="377" spans="1:4" x14ac:dyDescent="0.25">
      <c r="A377" s="30" t="str">
        <f>IF('BROBIZZ ORDER'!L396="YES",'BROBIZZ ORDER'!J396,"")</f>
        <v/>
      </c>
      <c r="B377" s="30" t="str">
        <f>IF('BROBIZZ ORDER'!L396="YES",'BROBIZZ ORDER'!K396,"")</f>
        <v/>
      </c>
      <c r="C377" s="30" t="str">
        <f>IF('BROBIZZ ORDER'!L396="YES",'BROBIZZ ORDER'!I396,"")</f>
        <v/>
      </c>
      <c r="D377" s="47"/>
    </row>
    <row r="378" spans="1:4" x14ac:dyDescent="0.25">
      <c r="A378" s="30" t="str">
        <f>IF('BROBIZZ ORDER'!L397="YES",'BROBIZZ ORDER'!J397,"")</f>
        <v/>
      </c>
      <c r="B378" s="30" t="str">
        <f>IF('BROBIZZ ORDER'!L397="YES",'BROBIZZ ORDER'!K397,"")</f>
        <v/>
      </c>
      <c r="C378" s="30" t="str">
        <f>IF('BROBIZZ ORDER'!L397="YES",'BROBIZZ ORDER'!I397,"")</f>
        <v/>
      </c>
      <c r="D378" s="47"/>
    </row>
    <row r="379" spans="1:4" x14ac:dyDescent="0.25">
      <c r="A379" s="30" t="str">
        <f>IF('BROBIZZ ORDER'!L398="YES",'BROBIZZ ORDER'!J398,"")</f>
        <v/>
      </c>
      <c r="B379" s="30" t="str">
        <f>IF('BROBIZZ ORDER'!L398="YES",'BROBIZZ ORDER'!K398,"")</f>
        <v/>
      </c>
      <c r="C379" s="30" t="str">
        <f>IF('BROBIZZ ORDER'!L398="YES",'BROBIZZ ORDER'!I398,"")</f>
        <v/>
      </c>
      <c r="D379" s="47"/>
    </row>
    <row r="380" spans="1:4" x14ac:dyDescent="0.25">
      <c r="A380" s="30" t="str">
        <f>IF('BROBIZZ ORDER'!L399="YES",'BROBIZZ ORDER'!J399,"")</f>
        <v/>
      </c>
      <c r="B380" s="30" t="str">
        <f>IF('BROBIZZ ORDER'!L399="YES",'BROBIZZ ORDER'!K399,"")</f>
        <v/>
      </c>
      <c r="C380" s="30" t="str">
        <f>IF('BROBIZZ ORDER'!L399="YES",'BROBIZZ ORDER'!I399,"")</f>
        <v/>
      </c>
      <c r="D380" s="47"/>
    </row>
    <row r="381" spans="1:4" x14ac:dyDescent="0.25">
      <c r="A381" s="30" t="str">
        <f>IF('BROBIZZ ORDER'!L400="YES",'BROBIZZ ORDER'!J400,"")</f>
        <v/>
      </c>
      <c r="B381" s="30" t="str">
        <f>IF('BROBIZZ ORDER'!L400="YES",'BROBIZZ ORDER'!K400,"")</f>
        <v/>
      </c>
      <c r="C381" s="30" t="str">
        <f>IF('BROBIZZ ORDER'!L400="YES",'BROBIZZ ORDER'!I400,"")</f>
        <v/>
      </c>
      <c r="D381" s="47"/>
    </row>
    <row r="382" spans="1:4" x14ac:dyDescent="0.25">
      <c r="A382" s="30" t="str">
        <f>IF('BROBIZZ ORDER'!L401="YES",'BROBIZZ ORDER'!J401,"")</f>
        <v/>
      </c>
      <c r="B382" s="30" t="str">
        <f>IF('BROBIZZ ORDER'!L401="YES",'BROBIZZ ORDER'!K401,"")</f>
        <v/>
      </c>
      <c r="C382" s="30" t="str">
        <f>IF('BROBIZZ ORDER'!L401="YES",'BROBIZZ ORDER'!I401,"")</f>
        <v/>
      </c>
      <c r="D382" s="47"/>
    </row>
    <row r="383" spans="1:4" x14ac:dyDescent="0.25">
      <c r="A383" s="30" t="str">
        <f>IF('BROBIZZ ORDER'!L402="YES",'BROBIZZ ORDER'!J402,"")</f>
        <v/>
      </c>
      <c r="B383" s="30" t="str">
        <f>IF('BROBIZZ ORDER'!L402="YES",'BROBIZZ ORDER'!K402,"")</f>
        <v/>
      </c>
      <c r="C383" s="30" t="str">
        <f>IF('BROBIZZ ORDER'!L402="YES",'BROBIZZ ORDER'!I402,"")</f>
        <v/>
      </c>
      <c r="D383" s="47"/>
    </row>
    <row r="384" spans="1:4" x14ac:dyDescent="0.25">
      <c r="A384" s="30" t="str">
        <f>IF('BROBIZZ ORDER'!L403="YES",'BROBIZZ ORDER'!J403,"")</f>
        <v/>
      </c>
      <c r="B384" s="30" t="str">
        <f>IF('BROBIZZ ORDER'!L403="YES",'BROBIZZ ORDER'!K403,"")</f>
        <v/>
      </c>
      <c r="C384" s="30" t="str">
        <f>IF('BROBIZZ ORDER'!L403="YES",'BROBIZZ ORDER'!I403,"")</f>
        <v/>
      </c>
      <c r="D384" s="47"/>
    </row>
    <row r="385" spans="1:4" x14ac:dyDescent="0.25">
      <c r="A385" s="30" t="str">
        <f>IF('BROBIZZ ORDER'!L404="YES",'BROBIZZ ORDER'!J404,"")</f>
        <v/>
      </c>
      <c r="B385" s="30" t="str">
        <f>IF('BROBIZZ ORDER'!L404="YES",'BROBIZZ ORDER'!K404,"")</f>
        <v/>
      </c>
      <c r="C385" s="30" t="str">
        <f>IF('BROBIZZ ORDER'!L404="YES",'BROBIZZ ORDER'!I404,"")</f>
        <v/>
      </c>
      <c r="D385" s="47"/>
    </row>
    <row r="386" spans="1:4" x14ac:dyDescent="0.25">
      <c r="A386" s="30" t="str">
        <f>IF('BROBIZZ ORDER'!L405="YES",'BROBIZZ ORDER'!J405,"")</f>
        <v/>
      </c>
      <c r="B386" s="30" t="str">
        <f>IF('BROBIZZ ORDER'!L405="YES",'BROBIZZ ORDER'!K405,"")</f>
        <v/>
      </c>
      <c r="C386" s="30" t="str">
        <f>IF('BROBIZZ ORDER'!L405="YES",'BROBIZZ ORDER'!I405,"")</f>
        <v/>
      </c>
      <c r="D386" s="47"/>
    </row>
    <row r="387" spans="1:4" x14ac:dyDescent="0.25">
      <c r="A387" s="30" t="str">
        <f>IF('BROBIZZ ORDER'!L406="YES",'BROBIZZ ORDER'!J406,"")</f>
        <v/>
      </c>
      <c r="B387" s="30" t="str">
        <f>IF('BROBIZZ ORDER'!L406="YES",'BROBIZZ ORDER'!K406,"")</f>
        <v/>
      </c>
      <c r="C387" s="30" t="str">
        <f>IF('BROBIZZ ORDER'!L406="YES",'BROBIZZ ORDER'!I406,"")</f>
        <v/>
      </c>
      <c r="D387" s="47"/>
    </row>
    <row r="388" spans="1:4" x14ac:dyDescent="0.25">
      <c r="A388" s="30" t="str">
        <f>IF('BROBIZZ ORDER'!L407="YES",'BROBIZZ ORDER'!J407,"")</f>
        <v/>
      </c>
      <c r="B388" s="30" t="str">
        <f>IF('BROBIZZ ORDER'!L407="YES",'BROBIZZ ORDER'!K407,"")</f>
        <v/>
      </c>
      <c r="C388" s="30" t="str">
        <f>IF('BROBIZZ ORDER'!L407="YES",'BROBIZZ ORDER'!I407,"")</f>
        <v/>
      </c>
      <c r="D388" s="47"/>
    </row>
    <row r="389" spans="1:4" x14ac:dyDescent="0.25">
      <c r="A389" s="30" t="str">
        <f>IF('BROBIZZ ORDER'!L408="YES",'BROBIZZ ORDER'!J408,"")</f>
        <v/>
      </c>
      <c r="B389" s="30" t="str">
        <f>IF('BROBIZZ ORDER'!L408="YES",'BROBIZZ ORDER'!K408,"")</f>
        <v/>
      </c>
      <c r="C389" s="30" t="str">
        <f>IF('BROBIZZ ORDER'!L408="YES",'BROBIZZ ORDER'!I408,"")</f>
        <v/>
      </c>
      <c r="D389" s="47"/>
    </row>
    <row r="390" spans="1:4" x14ac:dyDescent="0.25">
      <c r="A390" s="30" t="str">
        <f>IF('BROBIZZ ORDER'!L409="YES",'BROBIZZ ORDER'!J409,"")</f>
        <v/>
      </c>
      <c r="B390" s="30" t="str">
        <f>IF('BROBIZZ ORDER'!L409="YES",'BROBIZZ ORDER'!K409,"")</f>
        <v/>
      </c>
      <c r="C390" s="30" t="str">
        <f>IF('BROBIZZ ORDER'!L409="YES",'BROBIZZ ORDER'!I409,"")</f>
        <v/>
      </c>
      <c r="D390" s="47"/>
    </row>
    <row r="391" spans="1:4" x14ac:dyDescent="0.25">
      <c r="A391" s="30" t="str">
        <f>IF('BROBIZZ ORDER'!L410="YES",'BROBIZZ ORDER'!J410,"")</f>
        <v/>
      </c>
      <c r="B391" s="30" t="str">
        <f>IF('BROBIZZ ORDER'!L410="YES",'BROBIZZ ORDER'!K410,"")</f>
        <v/>
      </c>
      <c r="C391" s="30" t="str">
        <f>IF('BROBIZZ ORDER'!L410="YES",'BROBIZZ ORDER'!I410,"")</f>
        <v/>
      </c>
      <c r="D391" s="47"/>
    </row>
    <row r="392" spans="1:4" x14ac:dyDescent="0.25">
      <c r="A392" s="30" t="str">
        <f>IF('BROBIZZ ORDER'!L411="YES",'BROBIZZ ORDER'!J411,"")</f>
        <v/>
      </c>
      <c r="B392" s="30" t="str">
        <f>IF('BROBIZZ ORDER'!L411="YES",'BROBIZZ ORDER'!K411,"")</f>
        <v/>
      </c>
      <c r="C392" s="30" t="str">
        <f>IF('BROBIZZ ORDER'!L411="YES",'BROBIZZ ORDER'!I411,"")</f>
        <v/>
      </c>
      <c r="D392" s="47"/>
    </row>
    <row r="393" spans="1:4" x14ac:dyDescent="0.25">
      <c r="A393" s="30" t="str">
        <f>IF('BROBIZZ ORDER'!L412="YES",'BROBIZZ ORDER'!J412,"")</f>
        <v/>
      </c>
      <c r="B393" s="30" t="str">
        <f>IF('BROBIZZ ORDER'!L412="YES",'BROBIZZ ORDER'!K412,"")</f>
        <v/>
      </c>
      <c r="C393" s="30" t="str">
        <f>IF('BROBIZZ ORDER'!L412="YES",'BROBIZZ ORDER'!I412,"")</f>
        <v/>
      </c>
      <c r="D393" s="47"/>
    </row>
    <row r="394" spans="1:4" x14ac:dyDescent="0.25">
      <c r="A394" s="30" t="str">
        <f>IF('BROBIZZ ORDER'!L413="YES",'BROBIZZ ORDER'!J413,"")</f>
        <v/>
      </c>
      <c r="B394" s="30" t="str">
        <f>IF('BROBIZZ ORDER'!L413="YES",'BROBIZZ ORDER'!K413,"")</f>
        <v/>
      </c>
      <c r="C394" s="30" t="str">
        <f>IF('BROBIZZ ORDER'!L413="YES",'BROBIZZ ORDER'!I413,"")</f>
        <v/>
      </c>
      <c r="D394" s="47"/>
    </row>
    <row r="395" spans="1:4" x14ac:dyDescent="0.25">
      <c r="A395" s="30" t="str">
        <f>IF('BROBIZZ ORDER'!L414="YES",'BROBIZZ ORDER'!J414,"")</f>
        <v/>
      </c>
      <c r="B395" s="30" t="str">
        <f>IF('BROBIZZ ORDER'!L414="YES",'BROBIZZ ORDER'!K414,"")</f>
        <v/>
      </c>
      <c r="C395" s="30" t="str">
        <f>IF('BROBIZZ ORDER'!L414="YES",'BROBIZZ ORDER'!I414,"")</f>
        <v/>
      </c>
      <c r="D395" s="47"/>
    </row>
    <row r="396" spans="1:4" x14ac:dyDescent="0.25">
      <c r="A396" s="30" t="str">
        <f>IF('BROBIZZ ORDER'!L415="YES",'BROBIZZ ORDER'!J415,"")</f>
        <v/>
      </c>
      <c r="B396" s="30" t="str">
        <f>IF('BROBIZZ ORDER'!L415="YES",'BROBIZZ ORDER'!K415,"")</f>
        <v/>
      </c>
      <c r="C396" s="30" t="str">
        <f>IF('BROBIZZ ORDER'!L415="YES",'BROBIZZ ORDER'!I415,"")</f>
        <v/>
      </c>
      <c r="D396" s="47"/>
    </row>
    <row r="397" spans="1:4" x14ac:dyDescent="0.25">
      <c r="A397" s="30" t="str">
        <f>IF('BROBIZZ ORDER'!L416="YES",'BROBIZZ ORDER'!J416,"")</f>
        <v/>
      </c>
      <c r="B397" s="30" t="str">
        <f>IF('BROBIZZ ORDER'!L416="YES",'BROBIZZ ORDER'!K416,"")</f>
        <v/>
      </c>
      <c r="C397" s="30" t="str">
        <f>IF('BROBIZZ ORDER'!L416="YES",'BROBIZZ ORDER'!I416,"")</f>
        <v/>
      </c>
      <c r="D397" s="47"/>
    </row>
    <row r="398" spans="1:4" x14ac:dyDescent="0.25">
      <c r="A398" s="30" t="str">
        <f>IF('BROBIZZ ORDER'!L417="YES",'BROBIZZ ORDER'!J417,"")</f>
        <v/>
      </c>
      <c r="B398" s="30" t="str">
        <f>IF('BROBIZZ ORDER'!L417="YES",'BROBIZZ ORDER'!K417,"")</f>
        <v/>
      </c>
      <c r="C398" s="30" t="str">
        <f>IF('BROBIZZ ORDER'!L417="YES",'BROBIZZ ORDER'!I417,"")</f>
        <v/>
      </c>
      <c r="D398" s="47"/>
    </row>
    <row r="399" spans="1:4" x14ac:dyDescent="0.25">
      <c r="A399" s="30" t="str">
        <f>IF('BROBIZZ ORDER'!L418="YES",'BROBIZZ ORDER'!J418,"")</f>
        <v/>
      </c>
      <c r="B399" s="30" t="str">
        <f>IF('BROBIZZ ORDER'!L418="YES",'BROBIZZ ORDER'!K418,"")</f>
        <v/>
      </c>
      <c r="C399" s="30" t="str">
        <f>IF('BROBIZZ ORDER'!L418="YES",'BROBIZZ ORDER'!I418,"")</f>
        <v/>
      </c>
      <c r="D399" s="47"/>
    </row>
    <row r="400" spans="1:4" x14ac:dyDescent="0.25">
      <c r="A400" s="30" t="str">
        <f>IF('BROBIZZ ORDER'!L419="YES",'BROBIZZ ORDER'!J419,"")</f>
        <v/>
      </c>
      <c r="B400" s="30" t="str">
        <f>IF('BROBIZZ ORDER'!L419="YES",'BROBIZZ ORDER'!K419,"")</f>
        <v/>
      </c>
      <c r="C400" s="30" t="str">
        <f>IF('BROBIZZ ORDER'!L419="YES",'BROBIZZ ORDER'!I419,"")</f>
        <v/>
      </c>
      <c r="D400" s="47"/>
    </row>
    <row r="401" spans="1:4" x14ac:dyDescent="0.25">
      <c r="A401" s="30" t="str">
        <f>IF('BROBIZZ ORDER'!L420="YES",'BROBIZZ ORDER'!J420,"")</f>
        <v/>
      </c>
      <c r="B401" s="30" t="str">
        <f>IF('BROBIZZ ORDER'!L420="YES",'BROBIZZ ORDER'!K420,"")</f>
        <v/>
      </c>
      <c r="C401" s="30" t="str">
        <f>IF('BROBIZZ ORDER'!L420="YES",'BROBIZZ ORDER'!I420,"")</f>
        <v/>
      </c>
      <c r="D401" s="47"/>
    </row>
    <row r="402" spans="1:4" x14ac:dyDescent="0.25">
      <c r="A402" s="30" t="str">
        <f>IF('BROBIZZ ORDER'!L421="YES",'BROBIZZ ORDER'!J421,"")</f>
        <v/>
      </c>
      <c r="B402" s="30" t="str">
        <f>IF('BROBIZZ ORDER'!L421="YES",'BROBIZZ ORDER'!K421,"")</f>
        <v/>
      </c>
      <c r="C402" s="30" t="str">
        <f>IF('BROBIZZ ORDER'!L421="YES",'BROBIZZ ORDER'!I421,"")</f>
        <v/>
      </c>
      <c r="D402" s="47"/>
    </row>
    <row r="403" spans="1:4" x14ac:dyDescent="0.25">
      <c r="A403" s="30" t="str">
        <f>IF('BROBIZZ ORDER'!L422="YES",'BROBIZZ ORDER'!J422,"")</f>
        <v/>
      </c>
      <c r="B403" s="30" t="str">
        <f>IF('BROBIZZ ORDER'!L422="YES",'BROBIZZ ORDER'!K422,"")</f>
        <v/>
      </c>
      <c r="C403" s="30" t="str">
        <f>IF('BROBIZZ ORDER'!L422="YES",'BROBIZZ ORDER'!I422,"")</f>
        <v/>
      </c>
      <c r="D403" s="47"/>
    </row>
    <row r="404" spans="1:4" x14ac:dyDescent="0.25">
      <c r="A404" s="30" t="str">
        <f>IF('BROBIZZ ORDER'!L423="YES",'BROBIZZ ORDER'!J423,"")</f>
        <v/>
      </c>
      <c r="B404" s="30" t="str">
        <f>IF('BROBIZZ ORDER'!L423="YES",'BROBIZZ ORDER'!K423,"")</f>
        <v/>
      </c>
      <c r="C404" s="30" t="str">
        <f>IF('BROBIZZ ORDER'!L423="YES",'BROBIZZ ORDER'!I423,"")</f>
        <v/>
      </c>
      <c r="D404" s="47"/>
    </row>
    <row r="405" spans="1:4" x14ac:dyDescent="0.25">
      <c r="A405" s="30" t="str">
        <f>IF('BROBIZZ ORDER'!L424="YES",'BROBIZZ ORDER'!J424,"")</f>
        <v/>
      </c>
      <c r="B405" s="30" t="str">
        <f>IF('BROBIZZ ORDER'!L424="YES",'BROBIZZ ORDER'!K424,"")</f>
        <v/>
      </c>
      <c r="C405" s="30" t="str">
        <f>IF('BROBIZZ ORDER'!L424="YES",'BROBIZZ ORDER'!I424,"")</f>
        <v/>
      </c>
      <c r="D405" s="47"/>
    </row>
    <row r="406" spans="1:4" x14ac:dyDescent="0.25">
      <c r="A406" s="30" t="str">
        <f>IF('BROBIZZ ORDER'!L425="YES",'BROBIZZ ORDER'!J425,"")</f>
        <v/>
      </c>
      <c r="B406" s="30" t="str">
        <f>IF('BROBIZZ ORDER'!L425="YES",'BROBIZZ ORDER'!K425,"")</f>
        <v/>
      </c>
      <c r="C406" s="30" t="str">
        <f>IF('BROBIZZ ORDER'!L425="YES",'BROBIZZ ORDER'!I425,"")</f>
        <v/>
      </c>
      <c r="D406" s="47"/>
    </row>
    <row r="407" spans="1:4" x14ac:dyDescent="0.25">
      <c r="A407" s="30" t="str">
        <f>IF('BROBIZZ ORDER'!L426="YES",'BROBIZZ ORDER'!J426,"")</f>
        <v/>
      </c>
      <c r="B407" s="30" t="str">
        <f>IF('BROBIZZ ORDER'!L426="YES",'BROBIZZ ORDER'!K426,"")</f>
        <v/>
      </c>
      <c r="C407" s="30" t="str">
        <f>IF('BROBIZZ ORDER'!L426="YES",'BROBIZZ ORDER'!I426,"")</f>
        <v/>
      </c>
      <c r="D407" s="47"/>
    </row>
    <row r="408" spans="1:4" x14ac:dyDescent="0.25">
      <c r="A408" s="30" t="str">
        <f>IF('BROBIZZ ORDER'!L427="YES",'BROBIZZ ORDER'!J427,"")</f>
        <v/>
      </c>
      <c r="B408" s="30" t="str">
        <f>IF('BROBIZZ ORDER'!L427="YES",'BROBIZZ ORDER'!K427,"")</f>
        <v/>
      </c>
      <c r="C408" s="30" t="str">
        <f>IF('BROBIZZ ORDER'!L427="YES",'BROBIZZ ORDER'!I427,"")</f>
        <v/>
      </c>
      <c r="D408" s="47"/>
    </row>
    <row r="409" spans="1:4" x14ac:dyDescent="0.25">
      <c r="A409" s="30" t="str">
        <f>IF('BROBIZZ ORDER'!L428="YES",'BROBIZZ ORDER'!J428,"")</f>
        <v/>
      </c>
      <c r="B409" s="30" t="str">
        <f>IF('BROBIZZ ORDER'!L428="YES",'BROBIZZ ORDER'!K428,"")</f>
        <v/>
      </c>
      <c r="C409" s="30" t="str">
        <f>IF('BROBIZZ ORDER'!L428="YES",'BROBIZZ ORDER'!I428,"")</f>
        <v/>
      </c>
      <c r="D409" s="47"/>
    </row>
    <row r="410" spans="1:4" x14ac:dyDescent="0.25">
      <c r="A410" s="30" t="str">
        <f>IF('BROBIZZ ORDER'!L429="YES",'BROBIZZ ORDER'!J429,"")</f>
        <v/>
      </c>
      <c r="B410" s="30" t="str">
        <f>IF('BROBIZZ ORDER'!L429="YES",'BROBIZZ ORDER'!K429,"")</f>
        <v/>
      </c>
      <c r="C410" s="30" t="str">
        <f>IF('BROBIZZ ORDER'!L429="YES",'BROBIZZ ORDER'!I429,"")</f>
        <v/>
      </c>
      <c r="D410" s="47"/>
    </row>
    <row r="411" spans="1:4" x14ac:dyDescent="0.25">
      <c r="A411" s="30" t="str">
        <f>IF('BROBIZZ ORDER'!L430="YES",'BROBIZZ ORDER'!J430,"")</f>
        <v/>
      </c>
      <c r="B411" s="30" t="str">
        <f>IF('BROBIZZ ORDER'!L430="YES",'BROBIZZ ORDER'!K430,"")</f>
        <v/>
      </c>
      <c r="C411" s="30" t="str">
        <f>IF('BROBIZZ ORDER'!L430="YES",'BROBIZZ ORDER'!I430,"")</f>
        <v/>
      </c>
      <c r="D411" s="47"/>
    </row>
    <row r="412" spans="1:4" x14ac:dyDescent="0.25">
      <c r="A412" s="30" t="str">
        <f>IF('BROBIZZ ORDER'!L431="YES",'BROBIZZ ORDER'!J431,"")</f>
        <v/>
      </c>
      <c r="B412" s="30" t="str">
        <f>IF('BROBIZZ ORDER'!L431="YES",'BROBIZZ ORDER'!K431,"")</f>
        <v/>
      </c>
      <c r="C412" s="30" t="str">
        <f>IF('BROBIZZ ORDER'!L431="YES",'BROBIZZ ORDER'!I431,"")</f>
        <v/>
      </c>
      <c r="D412" s="47"/>
    </row>
    <row r="413" spans="1:4" x14ac:dyDescent="0.25">
      <c r="A413" s="30" t="str">
        <f>IF('BROBIZZ ORDER'!L432="YES",'BROBIZZ ORDER'!J432,"")</f>
        <v/>
      </c>
      <c r="B413" s="30" t="str">
        <f>IF('BROBIZZ ORDER'!L432="YES",'BROBIZZ ORDER'!K432,"")</f>
        <v/>
      </c>
      <c r="C413" s="30" t="str">
        <f>IF('BROBIZZ ORDER'!L432="YES",'BROBIZZ ORDER'!I432,"")</f>
        <v/>
      </c>
      <c r="D413" s="47"/>
    </row>
    <row r="414" spans="1:4" x14ac:dyDescent="0.25">
      <c r="A414" s="30" t="str">
        <f>IF('BROBIZZ ORDER'!L433="YES",'BROBIZZ ORDER'!J433,"")</f>
        <v/>
      </c>
      <c r="B414" s="30" t="str">
        <f>IF('BROBIZZ ORDER'!L433="YES",'BROBIZZ ORDER'!K433,"")</f>
        <v/>
      </c>
      <c r="C414" s="30" t="str">
        <f>IF('BROBIZZ ORDER'!L433="YES",'BROBIZZ ORDER'!I433,"")</f>
        <v/>
      </c>
      <c r="D414" s="47"/>
    </row>
    <row r="415" spans="1:4" x14ac:dyDescent="0.25">
      <c r="A415" s="30" t="str">
        <f>IF('BROBIZZ ORDER'!L434="YES",'BROBIZZ ORDER'!J434,"")</f>
        <v/>
      </c>
      <c r="B415" s="30" t="str">
        <f>IF('BROBIZZ ORDER'!L434="YES",'BROBIZZ ORDER'!K434,"")</f>
        <v/>
      </c>
      <c r="C415" s="30" t="str">
        <f>IF('BROBIZZ ORDER'!L434="YES",'BROBIZZ ORDER'!I434,"")</f>
        <v/>
      </c>
      <c r="D415" s="47"/>
    </row>
    <row r="416" spans="1:4" x14ac:dyDescent="0.25">
      <c r="A416" s="30" t="str">
        <f>IF('BROBIZZ ORDER'!L435="YES",'BROBIZZ ORDER'!J435,"")</f>
        <v/>
      </c>
      <c r="B416" s="30" t="str">
        <f>IF('BROBIZZ ORDER'!L435="YES",'BROBIZZ ORDER'!K435,"")</f>
        <v/>
      </c>
      <c r="C416" s="30" t="str">
        <f>IF('BROBIZZ ORDER'!L435="YES",'BROBIZZ ORDER'!I435,"")</f>
        <v/>
      </c>
      <c r="D416" s="47"/>
    </row>
    <row r="417" spans="1:4" x14ac:dyDescent="0.25">
      <c r="A417" s="30" t="str">
        <f>IF('BROBIZZ ORDER'!L436="YES",'BROBIZZ ORDER'!J436,"")</f>
        <v/>
      </c>
      <c r="B417" s="30" t="str">
        <f>IF('BROBIZZ ORDER'!L436="YES",'BROBIZZ ORDER'!K436,"")</f>
        <v/>
      </c>
      <c r="C417" s="30" t="str">
        <f>IF('BROBIZZ ORDER'!L436="YES",'BROBIZZ ORDER'!I436,"")</f>
        <v/>
      </c>
      <c r="D417" s="47"/>
    </row>
    <row r="418" spans="1:4" x14ac:dyDescent="0.25">
      <c r="A418" s="30" t="str">
        <f>IF('BROBIZZ ORDER'!L437="YES",'BROBIZZ ORDER'!J437,"")</f>
        <v/>
      </c>
      <c r="B418" s="30" t="str">
        <f>IF('BROBIZZ ORDER'!L437="YES",'BROBIZZ ORDER'!K437,"")</f>
        <v/>
      </c>
      <c r="C418" s="30" t="str">
        <f>IF('BROBIZZ ORDER'!L437="YES",'BROBIZZ ORDER'!I437,"")</f>
        <v/>
      </c>
      <c r="D418" s="47"/>
    </row>
    <row r="419" spans="1:4" x14ac:dyDescent="0.25">
      <c r="A419" s="30" t="str">
        <f>IF('BROBIZZ ORDER'!L438="YES",'BROBIZZ ORDER'!J438,"")</f>
        <v/>
      </c>
      <c r="B419" s="30" t="str">
        <f>IF('BROBIZZ ORDER'!L438="YES",'BROBIZZ ORDER'!K438,"")</f>
        <v/>
      </c>
      <c r="C419" s="30" t="str">
        <f>IF('BROBIZZ ORDER'!L438="YES",'BROBIZZ ORDER'!I438,"")</f>
        <v/>
      </c>
      <c r="D419" s="47"/>
    </row>
    <row r="420" spans="1:4" x14ac:dyDescent="0.25">
      <c r="A420" s="30" t="str">
        <f>IF('BROBIZZ ORDER'!L439="YES",'BROBIZZ ORDER'!J439,"")</f>
        <v/>
      </c>
      <c r="B420" s="30" t="str">
        <f>IF('BROBIZZ ORDER'!L439="YES",'BROBIZZ ORDER'!K439,"")</f>
        <v/>
      </c>
      <c r="C420" s="30" t="str">
        <f>IF('BROBIZZ ORDER'!L439="YES",'BROBIZZ ORDER'!I439,"")</f>
        <v/>
      </c>
      <c r="D420" s="47"/>
    </row>
    <row r="421" spans="1:4" x14ac:dyDescent="0.25">
      <c r="A421" s="30" t="str">
        <f>IF('BROBIZZ ORDER'!L440="YES",'BROBIZZ ORDER'!J440,"")</f>
        <v/>
      </c>
      <c r="B421" s="30" t="str">
        <f>IF('BROBIZZ ORDER'!L440="YES",'BROBIZZ ORDER'!K440,"")</f>
        <v/>
      </c>
      <c r="C421" s="30" t="str">
        <f>IF('BROBIZZ ORDER'!L440="YES",'BROBIZZ ORDER'!I440,"")</f>
        <v/>
      </c>
      <c r="D421" s="47"/>
    </row>
    <row r="422" spans="1:4" x14ac:dyDescent="0.25">
      <c r="A422" s="30" t="str">
        <f>IF('BROBIZZ ORDER'!L441="YES",'BROBIZZ ORDER'!J441,"")</f>
        <v/>
      </c>
      <c r="B422" s="30" t="str">
        <f>IF('BROBIZZ ORDER'!L441="YES",'BROBIZZ ORDER'!K441,"")</f>
        <v/>
      </c>
      <c r="C422" s="30" t="str">
        <f>IF('BROBIZZ ORDER'!L441="YES",'BROBIZZ ORDER'!I441,"")</f>
        <v/>
      </c>
      <c r="D422" s="47"/>
    </row>
    <row r="423" spans="1:4" x14ac:dyDescent="0.25">
      <c r="A423" s="30" t="str">
        <f>IF('BROBIZZ ORDER'!L442="YES",'BROBIZZ ORDER'!J442,"")</f>
        <v/>
      </c>
      <c r="B423" s="30" t="str">
        <f>IF('BROBIZZ ORDER'!L442="YES",'BROBIZZ ORDER'!K442,"")</f>
        <v/>
      </c>
      <c r="C423" s="30" t="str">
        <f>IF('BROBIZZ ORDER'!L442="YES",'BROBIZZ ORDER'!I442,"")</f>
        <v/>
      </c>
      <c r="D423" s="47"/>
    </row>
    <row r="424" spans="1:4" x14ac:dyDescent="0.25">
      <c r="A424" s="30" t="str">
        <f>IF('BROBIZZ ORDER'!L443="YES",'BROBIZZ ORDER'!J443,"")</f>
        <v/>
      </c>
      <c r="B424" s="30" t="str">
        <f>IF('BROBIZZ ORDER'!L443="YES",'BROBIZZ ORDER'!K443,"")</f>
        <v/>
      </c>
      <c r="C424" s="30" t="str">
        <f>IF('BROBIZZ ORDER'!L443="YES",'BROBIZZ ORDER'!I443,"")</f>
        <v/>
      </c>
      <c r="D424" s="47"/>
    </row>
    <row r="425" spans="1:4" x14ac:dyDescent="0.25">
      <c r="A425" s="30" t="str">
        <f>IF('BROBIZZ ORDER'!L444="YES",'BROBIZZ ORDER'!J444,"")</f>
        <v/>
      </c>
      <c r="B425" s="30" t="str">
        <f>IF('BROBIZZ ORDER'!L444="YES",'BROBIZZ ORDER'!K444,"")</f>
        <v/>
      </c>
      <c r="C425" s="30" t="str">
        <f>IF('BROBIZZ ORDER'!L444="YES",'BROBIZZ ORDER'!I444,"")</f>
        <v/>
      </c>
      <c r="D425" s="47"/>
    </row>
    <row r="426" spans="1:4" x14ac:dyDescent="0.25">
      <c r="A426" s="30" t="str">
        <f>IF('BROBIZZ ORDER'!L445="YES",'BROBIZZ ORDER'!J445,"")</f>
        <v/>
      </c>
      <c r="B426" s="30" t="str">
        <f>IF('BROBIZZ ORDER'!L445="YES",'BROBIZZ ORDER'!K445,"")</f>
        <v/>
      </c>
      <c r="C426" s="30" t="str">
        <f>IF('BROBIZZ ORDER'!L445="YES",'BROBIZZ ORDER'!I445,"")</f>
        <v/>
      </c>
      <c r="D426" s="47"/>
    </row>
    <row r="427" spans="1:4" x14ac:dyDescent="0.25">
      <c r="A427" s="30" t="str">
        <f>IF('BROBIZZ ORDER'!L446="YES",'BROBIZZ ORDER'!J446,"")</f>
        <v/>
      </c>
      <c r="B427" s="30" t="str">
        <f>IF('BROBIZZ ORDER'!L446="YES",'BROBIZZ ORDER'!K446,"")</f>
        <v/>
      </c>
      <c r="C427" s="30" t="str">
        <f>IF('BROBIZZ ORDER'!L446="YES",'BROBIZZ ORDER'!I446,"")</f>
        <v/>
      </c>
      <c r="D427" s="47"/>
    </row>
    <row r="428" spans="1:4" x14ac:dyDescent="0.25">
      <c r="A428" s="30" t="str">
        <f>IF('BROBIZZ ORDER'!L447="YES",'BROBIZZ ORDER'!J447,"")</f>
        <v/>
      </c>
      <c r="B428" s="30" t="str">
        <f>IF('BROBIZZ ORDER'!L447="YES",'BROBIZZ ORDER'!K447,"")</f>
        <v/>
      </c>
      <c r="C428" s="30" t="str">
        <f>IF('BROBIZZ ORDER'!L447="YES",'BROBIZZ ORDER'!I447,"")</f>
        <v/>
      </c>
      <c r="D428" s="47"/>
    </row>
    <row r="429" spans="1:4" x14ac:dyDescent="0.25">
      <c r="A429" s="30" t="str">
        <f>IF('BROBIZZ ORDER'!L448="YES",'BROBIZZ ORDER'!J448,"")</f>
        <v/>
      </c>
      <c r="B429" s="30" t="str">
        <f>IF('BROBIZZ ORDER'!L448="YES",'BROBIZZ ORDER'!K448,"")</f>
        <v/>
      </c>
      <c r="C429" s="30" t="str">
        <f>IF('BROBIZZ ORDER'!L448="YES",'BROBIZZ ORDER'!I448,"")</f>
        <v/>
      </c>
      <c r="D429" s="47"/>
    </row>
    <row r="430" spans="1:4" x14ac:dyDescent="0.25">
      <c r="A430" s="30" t="str">
        <f>IF('BROBIZZ ORDER'!L449="YES",'BROBIZZ ORDER'!J449,"")</f>
        <v/>
      </c>
      <c r="B430" s="30" t="str">
        <f>IF('BROBIZZ ORDER'!L449="YES",'BROBIZZ ORDER'!K449,"")</f>
        <v/>
      </c>
      <c r="C430" s="30" t="str">
        <f>IF('BROBIZZ ORDER'!L449="YES",'BROBIZZ ORDER'!I449,"")</f>
        <v/>
      </c>
      <c r="D430" s="47"/>
    </row>
    <row r="431" spans="1:4" x14ac:dyDescent="0.25">
      <c r="A431" s="30" t="str">
        <f>IF('BROBIZZ ORDER'!L450="YES",'BROBIZZ ORDER'!J450,"")</f>
        <v/>
      </c>
      <c r="B431" s="30" t="str">
        <f>IF('BROBIZZ ORDER'!L450="YES",'BROBIZZ ORDER'!K450,"")</f>
        <v/>
      </c>
      <c r="C431" s="30" t="str">
        <f>IF('BROBIZZ ORDER'!L450="YES",'BROBIZZ ORDER'!I450,"")</f>
        <v/>
      </c>
      <c r="D431" s="47"/>
    </row>
    <row r="432" spans="1:4" x14ac:dyDescent="0.25">
      <c r="A432" s="30" t="str">
        <f>IF('BROBIZZ ORDER'!L451="YES",'BROBIZZ ORDER'!J451,"")</f>
        <v/>
      </c>
      <c r="B432" s="30" t="str">
        <f>IF('BROBIZZ ORDER'!L451="YES",'BROBIZZ ORDER'!K451,"")</f>
        <v/>
      </c>
      <c r="C432" s="30" t="str">
        <f>IF('BROBIZZ ORDER'!L451="YES",'BROBIZZ ORDER'!I451,"")</f>
        <v/>
      </c>
      <c r="D432" s="47"/>
    </row>
    <row r="433" spans="1:4" x14ac:dyDescent="0.25">
      <c r="A433" s="30" t="str">
        <f>IF('BROBIZZ ORDER'!L452="YES",'BROBIZZ ORDER'!J452,"")</f>
        <v/>
      </c>
      <c r="B433" s="30" t="str">
        <f>IF('BROBIZZ ORDER'!L452="YES",'BROBIZZ ORDER'!K452,"")</f>
        <v/>
      </c>
      <c r="C433" s="30" t="str">
        <f>IF('BROBIZZ ORDER'!L452="YES",'BROBIZZ ORDER'!I452,"")</f>
        <v/>
      </c>
      <c r="D433" s="47"/>
    </row>
    <row r="434" spans="1:4" x14ac:dyDescent="0.25">
      <c r="A434" s="30" t="str">
        <f>IF('BROBIZZ ORDER'!L453="YES",'BROBIZZ ORDER'!J453,"")</f>
        <v/>
      </c>
      <c r="B434" s="30" t="str">
        <f>IF('BROBIZZ ORDER'!L453="YES",'BROBIZZ ORDER'!K453,"")</f>
        <v/>
      </c>
      <c r="C434" s="30" t="str">
        <f>IF('BROBIZZ ORDER'!L453="YES",'BROBIZZ ORDER'!I453,"")</f>
        <v/>
      </c>
      <c r="D434" s="47"/>
    </row>
    <row r="435" spans="1:4" x14ac:dyDescent="0.25">
      <c r="A435" s="30" t="str">
        <f>IF('BROBIZZ ORDER'!L454="YES",'BROBIZZ ORDER'!J454,"")</f>
        <v/>
      </c>
      <c r="B435" s="30" t="str">
        <f>IF('BROBIZZ ORDER'!L454="YES",'BROBIZZ ORDER'!K454,"")</f>
        <v/>
      </c>
      <c r="C435" s="30" t="str">
        <f>IF('BROBIZZ ORDER'!L454="YES",'BROBIZZ ORDER'!I454,"")</f>
        <v/>
      </c>
      <c r="D435" s="47"/>
    </row>
    <row r="436" spans="1:4" x14ac:dyDescent="0.25">
      <c r="A436" s="30" t="str">
        <f>IF('BROBIZZ ORDER'!L455="YES",'BROBIZZ ORDER'!J455,"")</f>
        <v/>
      </c>
      <c r="B436" s="30" t="str">
        <f>IF('BROBIZZ ORDER'!L455="YES",'BROBIZZ ORDER'!K455,"")</f>
        <v/>
      </c>
      <c r="C436" s="30" t="str">
        <f>IF('BROBIZZ ORDER'!L455="YES",'BROBIZZ ORDER'!I455,"")</f>
        <v/>
      </c>
      <c r="D436" s="47"/>
    </row>
    <row r="437" spans="1:4" x14ac:dyDescent="0.25">
      <c r="A437" s="30" t="str">
        <f>IF('BROBIZZ ORDER'!L456="YES",'BROBIZZ ORDER'!J456,"")</f>
        <v/>
      </c>
      <c r="B437" s="30" t="str">
        <f>IF('BROBIZZ ORDER'!L456="YES",'BROBIZZ ORDER'!K456,"")</f>
        <v/>
      </c>
      <c r="C437" s="30" t="str">
        <f>IF('BROBIZZ ORDER'!L456="YES",'BROBIZZ ORDER'!I456,"")</f>
        <v/>
      </c>
      <c r="D437" s="47"/>
    </row>
    <row r="438" spans="1:4" x14ac:dyDescent="0.25">
      <c r="A438" s="30" t="str">
        <f>IF('BROBIZZ ORDER'!L457="YES",'BROBIZZ ORDER'!J457,"")</f>
        <v/>
      </c>
      <c r="B438" s="30" t="str">
        <f>IF('BROBIZZ ORDER'!L457="YES",'BROBIZZ ORDER'!K457,"")</f>
        <v/>
      </c>
      <c r="C438" s="30" t="str">
        <f>IF('BROBIZZ ORDER'!L457="YES",'BROBIZZ ORDER'!I457,"")</f>
        <v/>
      </c>
      <c r="D438" s="47"/>
    </row>
    <row r="439" spans="1:4" x14ac:dyDescent="0.25">
      <c r="A439" s="30" t="str">
        <f>IF('BROBIZZ ORDER'!L458="YES",'BROBIZZ ORDER'!J458,"")</f>
        <v/>
      </c>
      <c r="B439" s="30" t="str">
        <f>IF('BROBIZZ ORDER'!L458="YES",'BROBIZZ ORDER'!K458,"")</f>
        <v/>
      </c>
      <c r="C439" s="30" t="str">
        <f>IF('BROBIZZ ORDER'!L458="YES",'BROBIZZ ORDER'!I458,"")</f>
        <v/>
      </c>
      <c r="D439" s="47"/>
    </row>
    <row r="440" spans="1:4" x14ac:dyDescent="0.25">
      <c r="A440" s="30" t="str">
        <f>IF('BROBIZZ ORDER'!L459="YES",'BROBIZZ ORDER'!J459,"")</f>
        <v/>
      </c>
      <c r="B440" s="30" t="str">
        <f>IF('BROBIZZ ORDER'!L459="YES",'BROBIZZ ORDER'!K459,"")</f>
        <v/>
      </c>
      <c r="C440" s="30" t="str">
        <f>IF('BROBIZZ ORDER'!L459="YES",'BROBIZZ ORDER'!I459,"")</f>
        <v/>
      </c>
      <c r="D440" s="47"/>
    </row>
    <row r="441" spans="1:4" x14ac:dyDescent="0.25">
      <c r="A441" s="30" t="str">
        <f>IF('BROBIZZ ORDER'!L460="YES",'BROBIZZ ORDER'!J460,"")</f>
        <v/>
      </c>
      <c r="B441" s="30" t="str">
        <f>IF('BROBIZZ ORDER'!L460="YES",'BROBIZZ ORDER'!K460,"")</f>
        <v/>
      </c>
      <c r="C441" s="30" t="str">
        <f>IF('BROBIZZ ORDER'!L460="YES",'BROBIZZ ORDER'!I460,"")</f>
        <v/>
      </c>
      <c r="D441" s="47"/>
    </row>
    <row r="442" spans="1:4" x14ac:dyDescent="0.25">
      <c r="A442" s="30" t="str">
        <f>IF('BROBIZZ ORDER'!L461="YES",'BROBIZZ ORDER'!J461,"")</f>
        <v/>
      </c>
      <c r="B442" s="30" t="str">
        <f>IF('BROBIZZ ORDER'!L461="YES",'BROBIZZ ORDER'!K461,"")</f>
        <v/>
      </c>
      <c r="C442" s="30" t="str">
        <f>IF('BROBIZZ ORDER'!L461="YES",'BROBIZZ ORDER'!I461,"")</f>
        <v/>
      </c>
      <c r="D442" s="47"/>
    </row>
    <row r="443" spans="1:4" x14ac:dyDescent="0.25">
      <c r="A443" s="30" t="str">
        <f>IF('BROBIZZ ORDER'!L462="YES",'BROBIZZ ORDER'!J462,"")</f>
        <v/>
      </c>
      <c r="B443" s="30" t="str">
        <f>IF('BROBIZZ ORDER'!L462="YES",'BROBIZZ ORDER'!K462,"")</f>
        <v/>
      </c>
      <c r="C443" s="30" t="str">
        <f>IF('BROBIZZ ORDER'!L462="YES",'BROBIZZ ORDER'!I462,"")</f>
        <v/>
      </c>
      <c r="D443" s="47"/>
    </row>
    <row r="444" spans="1:4" x14ac:dyDescent="0.25">
      <c r="A444" s="30" t="str">
        <f>IF('BROBIZZ ORDER'!L463="YES",'BROBIZZ ORDER'!J463,"")</f>
        <v/>
      </c>
      <c r="B444" s="30" t="str">
        <f>IF('BROBIZZ ORDER'!L463="YES",'BROBIZZ ORDER'!K463,"")</f>
        <v/>
      </c>
      <c r="C444" s="30" t="str">
        <f>IF('BROBIZZ ORDER'!L463="YES",'BROBIZZ ORDER'!I463,"")</f>
        <v/>
      </c>
      <c r="D444" s="47"/>
    </row>
    <row r="445" spans="1:4" x14ac:dyDescent="0.25">
      <c r="A445" s="30" t="str">
        <f>IF('BROBIZZ ORDER'!L464="YES",'BROBIZZ ORDER'!J464,"")</f>
        <v/>
      </c>
      <c r="B445" s="30" t="str">
        <f>IF('BROBIZZ ORDER'!L464="YES",'BROBIZZ ORDER'!K464,"")</f>
        <v/>
      </c>
      <c r="C445" s="30" t="str">
        <f>IF('BROBIZZ ORDER'!L464="YES",'BROBIZZ ORDER'!I464,"")</f>
        <v/>
      </c>
      <c r="D445" s="47"/>
    </row>
    <row r="446" spans="1:4" x14ac:dyDescent="0.25">
      <c r="A446" s="30" t="str">
        <f>IF('BROBIZZ ORDER'!L465="YES",'BROBIZZ ORDER'!J465,"")</f>
        <v/>
      </c>
      <c r="B446" s="30" t="str">
        <f>IF('BROBIZZ ORDER'!L465="YES",'BROBIZZ ORDER'!K465,"")</f>
        <v/>
      </c>
      <c r="C446" s="30" t="str">
        <f>IF('BROBIZZ ORDER'!L465="YES",'BROBIZZ ORDER'!I465,"")</f>
        <v/>
      </c>
      <c r="D446" s="47"/>
    </row>
    <row r="447" spans="1:4" x14ac:dyDescent="0.25">
      <c r="A447" s="30" t="str">
        <f>IF('BROBIZZ ORDER'!L466="YES",'BROBIZZ ORDER'!J466,"")</f>
        <v/>
      </c>
      <c r="B447" s="30" t="str">
        <f>IF('BROBIZZ ORDER'!L466="YES",'BROBIZZ ORDER'!K466,"")</f>
        <v/>
      </c>
      <c r="C447" s="30" t="str">
        <f>IF('BROBIZZ ORDER'!L466="YES",'BROBIZZ ORDER'!I466,"")</f>
        <v/>
      </c>
      <c r="D447" s="47"/>
    </row>
    <row r="448" spans="1:4" x14ac:dyDescent="0.25">
      <c r="A448" s="30" t="str">
        <f>IF('BROBIZZ ORDER'!L467="YES",'BROBIZZ ORDER'!J467,"")</f>
        <v/>
      </c>
      <c r="B448" s="30" t="str">
        <f>IF('BROBIZZ ORDER'!L467="YES",'BROBIZZ ORDER'!K467,"")</f>
        <v/>
      </c>
      <c r="C448" s="30" t="str">
        <f>IF('BROBIZZ ORDER'!L467="YES",'BROBIZZ ORDER'!I467,"")</f>
        <v/>
      </c>
      <c r="D448" s="47"/>
    </row>
    <row r="449" spans="1:4" x14ac:dyDescent="0.25">
      <c r="A449" s="30" t="str">
        <f>IF('BROBIZZ ORDER'!L468="YES",'BROBIZZ ORDER'!J468,"")</f>
        <v/>
      </c>
      <c r="B449" s="30" t="str">
        <f>IF('BROBIZZ ORDER'!L468="YES",'BROBIZZ ORDER'!K468,"")</f>
        <v/>
      </c>
      <c r="C449" s="30" t="str">
        <f>IF('BROBIZZ ORDER'!L468="YES",'BROBIZZ ORDER'!I468,"")</f>
        <v/>
      </c>
      <c r="D449" s="47"/>
    </row>
    <row r="450" spans="1:4" x14ac:dyDescent="0.25">
      <c r="A450" s="30" t="str">
        <f>IF('BROBIZZ ORDER'!L469="YES",'BROBIZZ ORDER'!J469,"")</f>
        <v/>
      </c>
      <c r="B450" s="30" t="str">
        <f>IF('BROBIZZ ORDER'!L469="YES",'BROBIZZ ORDER'!K469,"")</f>
        <v/>
      </c>
      <c r="C450" s="30" t="str">
        <f>IF('BROBIZZ ORDER'!L469="YES",'BROBIZZ ORDER'!I469,"")</f>
        <v/>
      </c>
      <c r="D450" s="47"/>
    </row>
    <row r="451" spans="1:4" x14ac:dyDescent="0.25">
      <c r="A451" s="30" t="str">
        <f>IF('BROBIZZ ORDER'!L470="YES",'BROBIZZ ORDER'!J470,"")</f>
        <v/>
      </c>
      <c r="B451" s="30" t="str">
        <f>IF('BROBIZZ ORDER'!L470="YES",'BROBIZZ ORDER'!K470,"")</f>
        <v/>
      </c>
      <c r="C451" s="30" t="str">
        <f>IF('BROBIZZ ORDER'!L470="YES",'BROBIZZ ORDER'!I470,"")</f>
        <v/>
      </c>
      <c r="D451" s="47"/>
    </row>
    <row r="452" spans="1:4" x14ac:dyDescent="0.25">
      <c r="A452" s="30" t="str">
        <f>IF('BROBIZZ ORDER'!L471="YES",'BROBIZZ ORDER'!J471,"")</f>
        <v/>
      </c>
      <c r="B452" s="30" t="str">
        <f>IF('BROBIZZ ORDER'!L471="YES",'BROBIZZ ORDER'!K471,"")</f>
        <v/>
      </c>
      <c r="C452" s="30" t="str">
        <f>IF('BROBIZZ ORDER'!L471="YES",'BROBIZZ ORDER'!I471,"")</f>
        <v/>
      </c>
      <c r="D452" s="47"/>
    </row>
    <row r="453" spans="1:4" x14ac:dyDescent="0.25">
      <c r="A453" s="30" t="str">
        <f>IF('BROBIZZ ORDER'!L472="YES",'BROBIZZ ORDER'!J472,"")</f>
        <v/>
      </c>
      <c r="B453" s="30" t="str">
        <f>IF('BROBIZZ ORDER'!L472="YES",'BROBIZZ ORDER'!K472,"")</f>
        <v/>
      </c>
      <c r="C453" s="30" t="str">
        <f>IF('BROBIZZ ORDER'!L472="YES",'BROBIZZ ORDER'!I472,"")</f>
        <v/>
      </c>
      <c r="D453" s="47"/>
    </row>
    <row r="454" spans="1:4" x14ac:dyDescent="0.25">
      <c r="A454" s="30" t="str">
        <f>IF('BROBIZZ ORDER'!L473="YES",'BROBIZZ ORDER'!J473,"")</f>
        <v/>
      </c>
      <c r="B454" s="30" t="str">
        <f>IF('BROBIZZ ORDER'!L473="YES",'BROBIZZ ORDER'!K473,"")</f>
        <v/>
      </c>
      <c r="C454" s="30" t="str">
        <f>IF('BROBIZZ ORDER'!L473="YES",'BROBIZZ ORDER'!I473,"")</f>
        <v/>
      </c>
      <c r="D454" s="47"/>
    </row>
    <row r="455" spans="1:4" x14ac:dyDescent="0.25">
      <c r="A455" s="30" t="str">
        <f>IF('BROBIZZ ORDER'!L474="YES",'BROBIZZ ORDER'!J474,"")</f>
        <v/>
      </c>
      <c r="B455" s="30" t="str">
        <f>IF('BROBIZZ ORDER'!L474="YES",'BROBIZZ ORDER'!K474,"")</f>
        <v/>
      </c>
      <c r="C455" s="30" t="str">
        <f>IF('BROBIZZ ORDER'!L474="YES",'BROBIZZ ORDER'!I474,"")</f>
        <v/>
      </c>
      <c r="D455" s="47"/>
    </row>
    <row r="456" spans="1:4" x14ac:dyDescent="0.25">
      <c r="A456" s="30" t="str">
        <f>IF('BROBIZZ ORDER'!L475="YES",'BROBIZZ ORDER'!J475,"")</f>
        <v/>
      </c>
      <c r="B456" s="30" t="str">
        <f>IF('BROBIZZ ORDER'!L475="YES",'BROBIZZ ORDER'!K475,"")</f>
        <v/>
      </c>
      <c r="C456" s="30" t="str">
        <f>IF('BROBIZZ ORDER'!L475="YES",'BROBIZZ ORDER'!I475,"")</f>
        <v/>
      </c>
      <c r="D456" s="47"/>
    </row>
    <row r="457" spans="1:4" x14ac:dyDescent="0.25">
      <c r="A457" s="30" t="str">
        <f>IF('BROBIZZ ORDER'!L476="YES",'BROBIZZ ORDER'!J476,"")</f>
        <v/>
      </c>
      <c r="B457" s="30" t="str">
        <f>IF('BROBIZZ ORDER'!L476="YES",'BROBIZZ ORDER'!K476,"")</f>
        <v/>
      </c>
      <c r="C457" s="30" t="str">
        <f>IF('BROBIZZ ORDER'!L476="YES",'BROBIZZ ORDER'!I476,"")</f>
        <v/>
      </c>
      <c r="D457" s="47"/>
    </row>
    <row r="458" spans="1:4" x14ac:dyDescent="0.25">
      <c r="A458" s="30" t="str">
        <f>IF('BROBIZZ ORDER'!L477="YES",'BROBIZZ ORDER'!J477,"")</f>
        <v/>
      </c>
      <c r="B458" s="30" t="str">
        <f>IF('BROBIZZ ORDER'!L477="YES",'BROBIZZ ORDER'!K477,"")</f>
        <v/>
      </c>
      <c r="C458" s="30" t="str">
        <f>IF('BROBIZZ ORDER'!L477="YES",'BROBIZZ ORDER'!I477,"")</f>
        <v/>
      </c>
      <c r="D458" s="47"/>
    </row>
    <row r="459" spans="1:4" x14ac:dyDescent="0.25">
      <c r="A459" s="30" t="str">
        <f>IF('BROBIZZ ORDER'!L478="YES",'BROBIZZ ORDER'!J478,"")</f>
        <v/>
      </c>
      <c r="B459" s="30" t="str">
        <f>IF('BROBIZZ ORDER'!L478="YES",'BROBIZZ ORDER'!K478,"")</f>
        <v/>
      </c>
      <c r="C459" s="30" t="str">
        <f>IF('BROBIZZ ORDER'!L478="YES",'BROBIZZ ORDER'!I478,"")</f>
        <v/>
      </c>
      <c r="D459" s="47"/>
    </row>
    <row r="460" spans="1:4" x14ac:dyDescent="0.25">
      <c r="A460" s="30" t="str">
        <f>IF('BROBIZZ ORDER'!L479="YES",'BROBIZZ ORDER'!J479,"")</f>
        <v/>
      </c>
      <c r="B460" s="30" t="str">
        <f>IF('BROBIZZ ORDER'!L479="YES",'BROBIZZ ORDER'!K479,"")</f>
        <v/>
      </c>
      <c r="C460" s="30" t="str">
        <f>IF('BROBIZZ ORDER'!L479="YES",'BROBIZZ ORDER'!I479,"")</f>
        <v/>
      </c>
      <c r="D460" s="47"/>
    </row>
    <row r="461" spans="1:4" x14ac:dyDescent="0.25">
      <c r="A461" s="30" t="str">
        <f>IF('BROBIZZ ORDER'!L480="YES",'BROBIZZ ORDER'!J480,"")</f>
        <v/>
      </c>
      <c r="B461" s="30" t="str">
        <f>IF('BROBIZZ ORDER'!L480="YES",'BROBIZZ ORDER'!K480,"")</f>
        <v/>
      </c>
      <c r="C461" s="30" t="str">
        <f>IF('BROBIZZ ORDER'!L480="YES",'BROBIZZ ORDER'!I480,"")</f>
        <v/>
      </c>
      <c r="D461" s="47"/>
    </row>
    <row r="462" spans="1:4" x14ac:dyDescent="0.25">
      <c r="A462" s="30" t="str">
        <f>IF('BROBIZZ ORDER'!L481="YES",'BROBIZZ ORDER'!J481,"")</f>
        <v/>
      </c>
      <c r="B462" s="30" t="str">
        <f>IF('BROBIZZ ORDER'!L481="YES",'BROBIZZ ORDER'!K481,"")</f>
        <v/>
      </c>
      <c r="C462" s="30" t="str">
        <f>IF('BROBIZZ ORDER'!L481="YES",'BROBIZZ ORDER'!I481,"")</f>
        <v/>
      </c>
      <c r="D462" s="47"/>
    </row>
    <row r="463" spans="1:4" x14ac:dyDescent="0.25">
      <c r="A463" s="30" t="str">
        <f>IF('BROBIZZ ORDER'!L482="YES",'BROBIZZ ORDER'!J482,"")</f>
        <v/>
      </c>
      <c r="B463" s="30" t="str">
        <f>IF('BROBIZZ ORDER'!L482="YES",'BROBIZZ ORDER'!K482,"")</f>
        <v/>
      </c>
      <c r="C463" s="30" t="str">
        <f>IF('BROBIZZ ORDER'!L482="YES",'BROBIZZ ORDER'!I482,"")</f>
        <v/>
      </c>
      <c r="D463" s="47"/>
    </row>
    <row r="464" spans="1:4" x14ac:dyDescent="0.25">
      <c r="A464" s="30" t="str">
        <f>IF('BROBIZZ ORDER'!L483="YES",'BROBIZZ ORDER'!J483,"")</f>
        <v/>
      </c>
      <c r="B464" s="30" t="str">
        <f>IF('BROBIZZ ORDER'!L483="YES",'BROBIZZ ORDER'!K483,"")</f>
        <v/>
      </c>
      <c r="C464" s="30" t="str">
        <f>IF('BROBIZZ ORDER'!L483="YES",'BROBIZZ ORDER'!I483,"")</f>
        <v/>
      </c>
      <c r="D464" s="47"/>
    </row>
    <row r="465" spans="1:4" x14ac:dyDescent="0.25">
      <c r="A465" s="30" t="str">
        <f>IF('BROBIZZ ORDER'!L484="YES",'BROBIZZ ORDER'!J484,"")</f>
        <v/>
      </c>
      <c r="B465" s="30" t="str">
        <f>IF('BROBIZZ ORDER'!L484="YES",'BROBIZZ ORDER'!K484,"")</f>
        <v/>
      </c>
      <c r="C465" s="30" t="str">
        <f>IF('BROBIZZ ORDER'!L484="YES",'BROBIZZ ORDER'!I484,"")</f>
        <v/>
      </c>
      <c r="D465" s="47"/>
    </row>
    <row r="466" spans="1:4" x14ac:dyDescent="0.25">
      <c r="A466" s="30" t="str">
        <f>IF('BROBIZZ ORDER'!L485="YES",'BROBIZZ ORDER'!J485,"")</f>
        <v/>
      </c>
      <c r="B466" s="30" t="str">
        <f>IF('BROBIZZ ORDER'!L485="YES",'BROBIZZ ORDER'!K485,"")</f>
        <v/>
      </c>
      <c r="C466" s="30" t="str">
        <f>IF('BROBIZZ ORDER'!L485="YES",'BROBIZZ ORDER'!I485,"")</f>
        <v/>
      </c>
      <c r="D466" s="47"/>
    </row>
    <row r="467" spans="1:4" x14ac:dyDescent="0.25">
      <c r="A467" s="30" t="str">
        <f>IF('BROBIZZ ORDER'!L486="YES",'BROBIZZ ORDER'!J486,"")</f>
        <v/>
      </c>
      <c r="B467" s="30" t="str">
        <f>IF('BROBIZZ ORDER'!L486="YES",'BROBIZZ ORDER'!K486,"")</f>
        <v/>
      </c>
      <c r="C467" s="30" t="str">
        <f>IF('BROBIZZ ORDER'!L486="YES",'BROBIZZ ORDER'!I486,"")</f>
        <v/>
      </c>
      <c r="D467" s="47"/>
    </row>
    <row r="468" spans="1:4" x14ac:dyDescent="0.25">
      <c r="A468" s="30" t="str">
        <f>IF('BROBIZZ ORDER'!L487="YES",'BROBIZZ ORDER'!J487,"")</f>
        <v/>
      </c>
      <c r="B468" s="30" t="str">
        <f>IF('BROBIZZ ORDER'!L487="YES",'BROBIZZ ORDER'!K487,"")</f>
        <v/>
      </c>
      <c r="C468" s="30" t="str">
        <f>IF('BROBIZZ ORDER'!L487="YES",'BROBIZZ ORDER'!I487,"")</f>
        <v/>
      </c>
      <c r="D468" s="47"/>
    </row>
    <row r="469" spans="1:4" x14ac:dyDescent="0.25">
      <c r="A469" s="30" t="str">
        <f>IF('BROBIZZ ORDER'!L488="YES",'BROBIZZ ORDER'!J488,"")</f>
        <v/>
      </c>
      <c r="B469" s="30" t="str">
        <f>IF('BROBIZZ ORDER'!L488="YES",'BROBIZZ ORDER'!K488,"")</f>
        <v/>
      </c>
      <c r="C469" s="30" t="str">
        <f>IF('BROBIZZ ORDER'!L488="YES",'BROBIZZ ORDER'!I488,"")</f>
        <v/>
      </c>
      <c r="D469" s="47"/>
    </row>
    <row r="470" spans="1:4" x14ac:dyDescent="0.25">
      <c r="A470" s="30" t="str">
        <f>IF('BROBIZZ ORDER'!L489="YES",'BROBIZZ ORDER'!J489,"")</f>
        <v/>
      </c>
      <c r="B470" s="30" t="str">
        <f>IF('BROBIZZ ORDER'!L489="YES",'BROBIZZ ORDER'!K489,"")</f>
        <v/>
      </c>
      <c r="C470" s="30" t="str">
        <f>IF('BROBIZZ ORDER'!L489="YES",'BROBIZZ ORDER'!I489,"")</f>
        <v/>
      </c>
      <c r="D470" s="47"/>
    </row>
    <row r="471" spans="1:4" x14ac:dyDescent="0.25">
      <c r="A471" s="30" t="str">
        <f>IF('BROBIZZ ORDER'!L490="YES",'BROBIZZ ORDER'!J490,"")</f>
        <v/>
      </c>
      <c r="B471" s="30" t="str">
        <f>IF('BROBIZZ ORDER'!L490="YES",'BROBIZZ ORDER'!K490,"")</f>
        <v/>
      </c>
      <c r="C471" s="30" t="str">
        <f>IF('BROBIZZ ORDER'!L490="YES",'BROBIZZ ORDER'!I490,"")</f>
        <v/>
      </c>
      <c r="D471" s="47"/>
    </row>
    <row r="472" spans="1:4" x14ac:dyDescent="0.25">
      <c r="A472" s="30" t="str">
        <f>IF('BROBIZZ ORDER'!L491="YES",'BROBIZZ ORDER'!J491,"")</f>
        <v/>
      </c>
      <c r="B472" s="30" t="str">
        <f>IF('BROBIZZ ORDER'!L491="YES",'BROBIZZ ORDER'!K491,"")</f>
        <v/>
      </c>
      <c r="C472" s="30" t="str">
        <f>IF('BROBIZZ ORDER'!L491="YES",'BROBIZZ ORDER'!I491,"")</f>
        <v/>
      </c>
      <c r="D472" s="47"/>
    </row>
    <row r="473" spans="1:4" x14ac:dyDescent="0.25">
      <c r="A473" s="30" t="str">
        <f>IF('BROBIZZ ORDER'!L492="YES",'BROBIZZ ORDER'!J492,"")</f>
        <v/>
      </c>
      <c r="B473" s="30" t="str">
        <f>IF('BROBIZZ ORDER'!L492="YES",'BROBIZZ ORDER'!K492,"")</f>
        <v/>
      </c>
      <c r="C473" s="30" t="str">
        <f>IF('BROBIZZ ORDER'!L492="YES",'BROBIZZ ORDER'!I492,"")</f>
        <v/>
      </c>
      <c r="D473" s="47"/>
    </row>
    <row r="474" spans="1:4" x14ac:dyDescent="0.25">
      <c r="A474" s="30" t="str">
        <f>IF('BROBIZZ ORDER'!L493="YES",'BROBIZZ ORDER'!J493,"")</f>
        <v/>
      </c>
      <c r="B474" s="30" t="str">
        <f>IF('BROBIZZ ORDER'!L493="YES",'BROBIZZ ORDER'!K493,"")</f>
        <v/>
      </c>
      <c r="C474" s="30" t="str">
        <f>IF('BROBIZZ ORDER'!L493="YES",'BROBIZZ ORDER'!I493,"")</f>
        <v/>
      </c>
      <c r="D474" s="47"/>
    </row>
    <row r="475" spans="1:4" x14ac:dyDescent="0.25">
      <c r="A475" s="30" t="str">
        <f>IF('BROBIZZ ORDER'!L494="YES",'BROBIZZ ORDER'!J494,"")</f>
        <v/>
      </c>
      <c r="B475" s="30" t="str">
        <f>IF('BROBIZZ ORDER'!L494="YES",'BROBIZZ ORDER'!K494,"")</f>
        <v/>
      </c>
      <c r="C475" s="30" t="str">
        <f>IF('BROBIZZ ORDER'!L494="YES",'BROBIZZ ORDER'!I494,"")</f>
        <v/>
      </c>
      <c r="D475" s="47"/>
    </row>
    <row r="476" spans="1:4" x14ac:dyDescent="0.25">
      <c r="A476" s="30" t="str">
        <f>IF('BROBIZZ ORDER'!L495="YES",'BROBIZZ ORDER'!J495,"")</f>
        <v/>
      </c>
      <c r="B476" s="30" t="str">
        <f>IF('BROBIZZ ORDER'!L495="YES",'BROBIZZ ORDER'!K495,"")</f>
        <v/>
      </c>
      <c r="C476" s="30" t="str">
        <f>IF('BROBIZZ ORDER'!L495="YES",'BROBIZZ ORDER'!I495,"")</f>
        <v/>
      </c>
      <c r="D476" s="47"/>
    </row>
    <row r="477" spans="1:4" x14ac:dyDescent="0.25">
      <c r="A477" s="30" t="str">
        <f>IF('BROBIZZ ORDER'!L496="YES",'BROBIZZ ORDER'!J496,"")</f>
        <v/>
      </c>
      <c r="B477" s="30" t="str">
        <f>IF('BROBIZZ ORDER'!L496="YES",'BROBIZZ ORDER'!K496,"")</f>
        <v/>
      </c>
      <c r="C477" s="30" t="str">
        <f>IF('BROBIZZ ORDER'!L496="YES",'BROBIZZ ORDER'!I496,"")</f>
        <v/>
      </c>
      <c r="D477" s="47"/>
    </row>
    <row r="478" spans="1:4" x14ac:dyDescent="0.25">
      <c r="A478" s="30" t="str">
        <f>IF('BROBIZZ ORDER'!L497="YES",'BROBIZZ ORDER'!J497,"")</f>
        <v/>
      </c>
      <c r="B478" s="30" t="str">
        <f>IF('BROBIZZ ORDER'!L497="YES",'BROBIZZ ORDER'!K497,"")</f>
        <v/>
      </c>
      <c r="C478" s="30" t="str">
        <f>IF('BROBIZZ ORDER'!L497="YES",'BROBIZZ ORDER'!I497,"")</f>
        <v/>
      </c>
      <c r="D478" s="47"/>
    </row>
    <row r="479" spans="1:4" x14ac:dyDescent="0.25">
      <c r="A479" s="30" t="str">
        <f>IF('BROBIZZ ORDER'!L498="YES",'BROBIZZ ORDER'!J498,"")</f>
        <v/>
      </c>
      <c r="B479" s="30" t="str">
        <f>IF('BROBIZZ ORDER'!L498="YES",'BROBIZZ ORDER'!K498,"")</f>
        <v/>
      </c>
      <c r="C479" s="30" t="str">
        <f>IF('BROBIZZ ORDER'!L498="YES",'BROBIZZ ORDER'!I498,"")</f>
        <v/>
      </c>
      <c r="D479" s="47"/>
    </row>
    <row r="480" spans="1:4" x14ac:dyDescent="0.25">
      <c r="A480" s="30" t="str">
        <f>IF('BROBIZZ ORDER'!L499="YES",'BROBIZZ ORDER'!J499,"")</f>
        <v/>
      </c>
      <c r="B480" s="30" t="str">
        <f>IF('BROBIZZ ORDER'!L499="YES",'BROBIZZ ORDER'!K499,"")</f>
        <v/>
      </c>
      <c r="C480" s="30" t="str">
        <f>IF('BROBIZZ ORDER'!L499="YES",'BROBIZZ ORDER'!I499,"")</f>
        <v/>
      </c>
      <c r="D480" s="47"/>
    </row>
    <row r="481" spans="1:4" x14ac:dyDescent="0.25">
      <c r="A481" s="30" t="str">
        <f>IF('BROBIZZ ORDER'!L500="YES",'BROBIZZ ORDER'!J500,"")</f>
        <v/>
      </c>
      <c r="B481" s="30" t="str">
        <f>IF('BROBIZZ ORDER'!L500="YES",'BROBIZZ ORDER'!K500,"")</f>
        <v/>
      </c>
      <c r="C481" s="30" t="str">
        <f>IF('BROBIZZ ORDER'!L500="YES",'BROBIZZ ORDER'!I500,"")</f>
        <v/>
      </c>
      <c r="D481" s="47"/>
    </row>
    <row r="482" spans="1:4" x14ac:dyDescent="0.25">
      <c r="A482" s="30" t="e">
        <f>IF('BROBIZZ ORDER'!#REF!="YES",'BROBIZZ ORDER'!#REF!,"")</f>
        <v>#REF!</v>
      </c>
      <c r="B482" s="30" t="e">
        <f>IF('BROBIZZ ORDER'!#REF!="YES",'BROBIZZ ORDER'!#REF!,"")</f>
        <v>#REF!</v>
      </c>
      <c r="C482" s="30" t="e">
        <f>IF('BROBIZZ ORDER'!#REF!="YES",'BROBIZZ ORDER'!#REF!,"")</f>
        <v>#REF!</v>
      </c>
      <c r="D482" s="47"/>
    </row>
    <row r="483" spans="1:4" x14ac:dyDescent="0.25">
      <c r="A483" s="30" t="e">
        <f>IF('BROBIZZ ORDER'!#REF!="YES",'BROBIZZ ORDER'!#REF!,"")</f>
        <v>#REF!</v>
      </c>
      <c r="B483" s="30" t="e">
        <f>IF('BROBIZZ ORDER'!#REF!="YES",'BROBIZZ ORDER'!#REF!,"")</f>
        <v>#REF!</v>
      </c>
      <c r="C483" s="30" t="e">
        <f>IF('BROBIZZ ORDER'!#REF!="YES",'BROBIZZ ORDER'!#REF!,"")</f>
        <v>#REF!</v>
      </c>
      <c r="D483" s="47"/>
    </row>
    <row r="484" spans="1:4" x14ac:dyDescent="0.25">
      <c r="A484" s="30" t="e">
        <f>IF('BROBIZZ ORDER'!#REF!="YES",'BROBIZZ ORDER'!#REF!,"")</f>
        <v>#REF!</v>
      </c>
      <c r="B484" s="30" t="e">
        <f>IF('BROBIZZ ORDER'!#REF!="YES",'BROBIZZ ORDER'!#REF!,"")</f>
        <v>#REF!</v>
      </c>
      <c r="C484" s="30" t="e">
        <f>IF('BROBIZZ ORDER'!#REF!="YES",'BROBIZZ ORDER'!#REF!,"")</f>
        <v>#REF!</v>
      </c>
      <c r="D484" s="47"/>
    </row>
    <row r="485" spans="1:4" x14ac:dyDescent="0.25">
      <c r="A485" s="30" t="e">
        <f>IF('BROBIZZ ORDER'!#REF!="YES",'BROBIZZ ORDER'!#REF!,"")</f>
        <v>#REF!</v>
      </c>
      <c r="B485" s="30" t="e">
        <f>IF('BROBIZZ ORDER'!#REF!="YES",'BROBIZZ ORDER'!#REF!,"")</f>
        <v>#REF!</v>
      </c>
      <c r="C485" s="30" t="e">
        <f>IF('BROBIZZ ORDER'!#REF!="YES",'BROBIZZ ORDER'!#REF!,"")</f>
        <v>#REF!</v>
      </c>
      <c r="D485" s="47"/>
    </row>
    <row r="486" spans="1:4" x14ac:dyDescent="0.25">
      <c r="A486" s="30" t="e">
        <f>IF('BROBIZZ ORDER'!#REF!="YES",'BROBIZZ ORDER'!#REF!,"")</f>
        <v>#REF!</v>
      </c>
      <c r="B486" s="30" t="e">
        <f>IF('BROBIZZ ORDER'!#REF!="YES",'BROBIZZ ORDER'!#REF!,"")</f>
        <v>#REF!</v>
      </c>
      <c r="C486" s="30" t="e">
        <f>IF('BROBIZZ ORDER'!#REF!="YES",'BROBIZZ ORDER'!#REF!,"")</f>
        <v>#REF!</v>
      </c>
      <c r="D486" s="47"/>
    </row>
    <row r="487" spans="1:4" x14ac:dyDescent="0.25">
      <c r="A487" s="30" t="e">
        <f>IF('BROBIZZ ORDER'!#REF!="YES",'BROBIZZ ORDER'!#REF!,"")</f>
        <v>#REF!</v>
      </c>
      <c r="B487" s="30" t="e">
        <f>IF('BROBIZZ ORDER'!#REF!="YES",'BROBIZZ ORDER'!#REF!,"")</f>
        <v>#REF!</v>
      </c>
      <c r="C487" s="30" t="e">
        <f>IF('BROBIZZ ORDER'!#REF!="YES",'BROBIZZ ORDER'!#REF!,"")</f>
        <v>#REF!</v>
      </c>
      <c r="D487" s="47"/>
    </row>
    <row r="488" spans="1:4" x14ac:dyDescent="0.25">
      <c r="A488" s="30" t="e">
        <f>IF('BROBIZZ ORDER'!#REF!="YES",'BROBIZZ ORDER'!#REF!,"")</f>
        <v>#REF!</v>
      </c>
      <c r="B488" s="30" t="e">
        <f>IF('BROBIZZ ORDER'!#REF!="YES",'BROBIZZ ORDER'!#REF!,"")</f>
        <v>#REF!</v>
      </c>
      <c r="C488" s="30" t="e">
        <f>IF('BROBIZZ ORDER'!#REF!="YES",'BROBIZZ ORDER'!#REF!,"")</f>
        <v>#REF!</v>
      </c>
      <c r="D488" s="47"/>
    </row>
    <row r="489" spans="1:4" x14ac:dyDescent="0.25">
      <c r="A489" s="30" t="e">
        <f>IF('BROBIZZ ORDER'!#REF!="YES",'BROBIZZ ORDER'!#REF!,"")</f>
        <v>#REF!</v>
      </c>
      <c r="B489" s="30" t="e">
        <f>IF('BROBIZZ ORDER'!#REF!="YES",'BROBIZZ ORDER'!#REF!,"")</f>
        <v>#REF!</v>
      </c>
      <c r="C489" s="30" t="e">
        <f>IF('BROBIZZ ORDER'!#REF!="YES",'BROBIZZ ORDER'!#REF!,"")</f>
        <v>#REF!</v>
      </c>
      <c r="D489" s="47"/>
    </row>
    <row r="490" spans="1:4" x14ac:dyDescent="0.25">
      <c r="A490" s="30" t="e">
        <f>IF('BROBIZZ ORDER'!#REF!="YES",'BROBIZZ ORDER'!#REF!,"")</f>
        <v>#REF!</v>
      </c>
      <c r="B490" s="30" t="e">
        <f>IF('BROBIZZ ORDER'!#REF!="YES",'BROBIZZ ORDER'!#REF!,"")</f>
        <v>#REF!</v>
      </c>
      <c r="C490" s="30" t="e">
        <f>IF('BROBIZZ ORDER'!#REF!="YES",'BROBIZZ ORDER'!#REF!,"")</f>
        <v>#REF!</v>
      </c>
      <c r="D490" s="47"/>
    </row>
    <row r="491" spans="1:4" x14ac:dyDescent="0.25">
      <c r="A491" s="30" t="e">
        <f>IF('BROBIZZ ORDER'!#REF!="YES",'BROBIZZ ORDER'!#REF!,"")</f>
        <v>#REF!</v>
      </c>
      <c r="B491" s="30" t="e">
        <f>IF('BROBIZZ ORDER'!#REF!="YES",'BROBIZZ ORDER'!#REF!,"")</f>
        <v>#REF!</v>
      </c>
      <c r="C491" s="30" t="e">
        <f>IF('BROBIZZ ORDER'!#REF!="YES",'BROBIZZ ORDER'!#REF!,"")</f>
        <v>#REF!</v>
      </c>
      <c r="D491" s="47"/>
    </row>
    <row r="492" spans="1:4" x14ac:dyDescent="0.25">
      <c r="A492" s="30" t="e">
        <f>IF('BROBIZZ ORDER'!#REF!="YES",'BROBIZZ ORDER'!#REF!,"")</f>
        <v>#REF!</v>
      </c>
      <c r="B492" s="30" t="e">
        <f>IF('BROBIZZ ORDER'!#REF!="YES",'BROBIZZ ORDER'!#REF!,"")</f>
        <v>#REF!</v>
      </c>
      <c r="C492" s="30" t="e">
        <f>IF('BROBIZZ ORDER'!#REF!="YES",'BROBIZZ ORDER'!#REF!,"")</f>
        <v>#REF!</v>
      </c>
      <c r="D492" s="47"/>
    </row>
    <row r="493" spans="1:4" x14ac:dyDescent="0.25">
      <c r="A493" s="30" t="e">
        <f>IF('BROBIZZ ORDER'!#REF!="YES",'BROBIZZ ORDER'!#REF!,"")</f>
        <v>#REF!</v>
      </c>
      <c r="B493" s="30" t="e">
        <f>IF('BROBIZZ ORDER'!#REF!="YES",'BROBIZZ ORDER'!#REF!,"")</f>
        <v>#REF!</v>
      </c>
      <c r="C493" s="30" t="e">
        <f>IF('BROBIZZ ORDER'!#REF!="YES",'BROBIZZ ORDER'!#REF!,"")</f>
        <v>#REF!</v>
      </c>
      <c r="D493" s="47"/>
    </row>
    <row r="494" spans="1:4" x14ac:dyDescent="0.25">
      <c r="A494" s="30" t="e">
        <f>IF('BROBIZZ ORDER'!#REF!="YES",'BROBIZZ ORDER'!#REF!,"")</f>
        <v>#REF!</v>
      </c>
      <c r="B494" s="30" t="e">
        <f>IF('BROBIZZ ORDER'!#REF!="YES",'BROBIZZ ORDER'!#REF!,"")</f>
        <v>#REF!</v>
      </c>
      <c r="C494" s="30" t="e">
        <f>IF('BROBIZZ ORDER'!#REF!="YES",'BROBIZZ ORDER'!#REF!,"")</f>
        <v>#REF!</v>
      </c>
      <c r="D494" s="47"/>
    </row>
    <row r="495" spans="1:4" x14ac:dyDescent="0.25">
      <c r="A495" s="30" t="e">
        <f>IF('BROBIZZ ORDER'!#REF!="YES",'BROBIZZ ORDER'!#REF!,"")</f>
        <v>#REF!</v>
      </c>
      <c r="B495" s="30" t="e">
        <f>IF('BROBIZZ ORDER'!#REF!="YES",'BROBIZZ ORDER'!#REF!,"")</f>
        <v>#REF!</v>
      </c>
      <c r="C495" s="30" t="e">
        <f>IF('BROBIZZ ORDER'!#REF!="YES",'BROBIZZ ORDER'!#REF!,"")</f>
        <v>#REF!</v>
      </c>
      <c r="D495" s="47"/>
    </row>
    <row r="496" spans="1:4" x14ac:dyDescent="0.25">
      <c r="A496" s="30" t="e">
        <f>IF('BROBIZZ ORDER'!#REF!="YES",'BROBIZZ ORDER'!#REF!,"")</f>
        <v>#REF!</v>
      </c>
      <c r="B496" s="30" t="e">
        <f>IF('BROBIZZ ORDER'!#REF!="YES",'BROBIZZ ORDER'!#REF!,"")</f>
        <v>#REF!</v>
      </c>
      <c r="C496" s="30" t="e">
        <f>IF('BROBIZZ ORDER'!#REF!="YES",'BROBIZZ ORDER'!#REF!,"")</f>
        <v>#REF!</v>
      </c>
      <c r="D496" s="47"/>
    </row>
    <row r="497" spans="1:4" x14ac:dyDescent="0.25">
      <c r="A497" s="30" t="e">
        <f>IF('BROBIZZ ORDER'!#REF!="YES",'BROBIZZ ORDER'!#REF!,"")</f>
        <v>#REF!</v>
      </c>
      <c r="B497" s="30" t="e">
        <f>IF('BROBIZZ ORDER'!#REF!="YES",'BROBIZZ ORDER'!#REF!,"")</f>
        <v>#REF!</v>
      </c>
      <c r="C497" s="30" t="e">
        <f>IF('BROBIZZ ORDER'!#REF!="YES",'BROBIZZ ORDER'!#REF!,"")</f>
        <v>#REF!</v>
      </c>
      <c r="D497" s="47"/>
    </row>
    <row r="498" spans="1:4" x14ac:dyDescent="0.25">
      <c r="A498" s="30" t="e">
        <f>IF('BROBIZZ ORDER'!#REF!="YES",'BROBIZZ ORDER'!#REF!,"")</f>
        <v>#REF!</v>
      </c>
      <c r="B498" s="30" t="e">
        <f>IF('BROBIZZ ORDER'!#REF!="YES",'BROBIZZ ORDER'!#REF!,"")</f>
        <v>#REF!</v>
      </c>
      <c r="C498" s="30" t="e">
        <f>IF('BROBIZZ ORDER'!#REF!="YES",'BROBIZZ ORDER'!#REF!,"")</f>
        <v>#REF!</v>
      </c>
      <c r="D498" s="47"/>
    </row>
    <row r="499" spans="1:4" x14ac:dyDescent="0.25">
      <c r="A499" s="30" t="e">
        <f>IF('BROBIZZ ORDER'!#REF!="YES",'BROBIZZ ORDER'!#REF!,"")</f>
        <v>#REF!</v>
      </c>
      <c r="B499" s="30" t="e">
        <f>IF('BROBIZZ ORDER'!#REF!="YES",'BROBIZZ ORDER'!#REF!,"")</f>
        <v>#REF!</v>
      </c>
      <c r="C499" s="30" t="e">
        <f>IF('BROBIZZ ORDER'!#REF!="YES",'BROBIZZ ORDER'!#REF!,"")</f>
        <v>#REF!</v>
      </c>
      <c r="D499" s="47"/>
    </row>
    <row r="500" spans="1:4" x14ac:dyDescent="0.25">
      <c r="A500" s="30" t="e">
        <f>IF('BROBIZZ ORDER'!#REF!="YES",'BROBIZZ ORDER'!#REF!,"")</f>
        <v>#REF!</v>
      </c>
      <c r="B500" s="30" t="e">
        <f>IF('BROBIZZ ORDER'!#REF!="YES",'BROBIZZ ORDER'!#REF!,"")</f>
        <v>#REF!</v>
      </c>
      <c r="C500" s="30" t="e">
        <f>IF('BROBIZZ ORDER'!#REF!="YES",'BROBIZZ ORDER'!#REF!,"")</f>
        <v>#REF!</v>
      </c>
      <c r="D500" s="47"/>
    </row>
  </sheetData>
  <hyperlinks>
    <hyperlink ref="D2" r:id="rId1" display="Please click here" xr:uid="{85F96FF9-9C35-431C-985F-4E25A47B9187}"/>
  </hyperlinks>
  <pageMargins left="0.7" right="0.7" top="0.78740157499999996" bottom="0.78740157499999996"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9C077-990D-41C0-8792-DF00FDB3B30F}">
  <sheetPr codeName="Sheet4">
    <tabColor theme="1"/>
  </sheetPr>
  <dimension ref="A1:M302"/>
  <sheetViews>
    <sheetView workbookViewId="0">
      <pane xSplit="3" ySplit="2" topLeftCell="D5" activePane="bottomRight" state="frozen"/>
      <selection pane="topRight" activeCell="D1" sqref="D1"/>
      <selection pane="bottomLeft" activeCell="A3" sqref="A3"/>
      <selection pane="bottomRight" activeCell="D125" sqref="D125"/>
    </sheetView>
  </sheetViews>
  <sheetFormatPr defaultColWidth="9.28515625" defaultRowHeight="12.75" outlineLevelCol="1" x14ac:dyDescent="0.25"/>
  <cols>
    <col min="1" max="1" width="40.7109375" style="97" hidden="1" customWidth="1" outlineLevel="1"/>
    <col min="2" max="2" width="30.5703125" style="93" customWidth="1" collapsed="1"/>
    <col min="3" max="3" width="4.5703125" style="88" bestFit="1" customWidth="1"/>
    <col min="4" max="4" width="40.7109375" style="89" customWidth="1"/>
    <col min="5" max="13" width="40.7109375" style="90" customWidth="1"/>
    <col min="14" max="16384" width="9.28515625" style="91"/>
  </cols>
  <sheetData>
    <row r="1" spans="1:13" x14ac:dyDescent="0.25">
      <c r="A1" s="52" t="s">
        <v>155</v>
      </c>
      <c r="B1" s="87" t="s">
        <v>156</v>
      </c>
    </row>
    <row r="2" spans="1:13" x14ac:dyDescent="0.25">
      <c r="A2" s="92" t="str">
        <f>'BROBIZZ ORDER'!$B$1</f>
        <v>EE</v>
      </c>
      <c r="C2" s="94">
        <v>1</v>
      </c>
      <c r="D2" s="95" t="s">
        <v>116</v>
      </c>
      <c r="E2" s="96" t="s">
        <v>49</v>
      </c>
      <c r="F2" s="96" t="s">
        <v>39</v>
      </c>
      <c r="G2" s="96" t="s">
        <v>48</v>
      </c>
      <c r="H2" s="96" t="s">
        <v>53</v>
      </c>
      <c r="I2" s="96" t="s">
        <v>6</v>
      </c>
      <c r="J2" s="96" t="s">
        <v>56</v>
      </c>
      <c r="K2" s="96" t="s">
        <v>35</v>
      </c>
      <c r="L2" s="96" t="s">
        <v>55</v>
      </c>
      <c r="M2" s="96" t="s">
        <v>28</v>
      </c>
    </row>
    <row r="3" spans="1:13" x14ac:dyDescent="0.25">
      <c r="A3" s="97" t="str">
        <f>IF(HLOOKUP($A$2,$D$2:$M$5000,$C3,0)="","",HLOOKUP($A$2,$D$2:$M$5000,$C3,0))</f>
        <v>Eesti</v>
      </c>
      <c r="C3" s="94">
        <f>C2+1</f>
        <v>2</v>
      </c>
      <c r="D3" s="98" t="s">
        <v>117</v>
      </c>
      <c r="E3" s="99" t="s">
        <v>118</v>
      </c>
      <c r="F3" s="99" t="s">
        <v>119</v>
      </c>
      <c r="G3" s="99" t="s">
        <v>499</v>
      </c>
      <c r="H3" s="99"/>
      <c r="I3" s="99"/>
      <c r="J3" s="99"/>
      <c r="K3" s="99"/>
      <c r="L3" s="99"/>
      <c r="M3" s="99" t="s">
        <v>120</v>
      </c>
    </row>
    <row r="4" spans="1:13" x14ac:dyDescent="0.25">
      <c r="A4" s="97" t="str">
        <f>IF(HLOOKUP($A$2,$D$2:$M$5000,$C4,0)="","",HLOOKUP($A$2,$D$2:$M$5000,$C4,0))</f>
        <v>Keel:</v>
      </c>
      <c r="C4" s="94">
        <f t="shared" ref="C4:C77" si="0">C3+1</f>
        <v>3</v>
      </c>
      <c r="D4" s="89" t="s">
        <v>121</v>
      </c>
      <c r="E4" s="100" t="s">
        <v>122</v>
      </c>
      <c r="F4" s="100" t="s">
        <v>123</v>
      </c>
      <c r="G4" s="100" t="s">
        <v>407</v>
      </c>
      <c r="H4" s="100"/>
      <c r="I4" s="100"/>
      <c r="J4" s="100"/>
      <c r="K4" s="100"/>
      <c r="L4" s="100"/>
      <c r="M4" s="100"/>
    </row>
    <row r="5" spans="1:13" x14ac:dyDescent="0.25">
      <c r="A5" s="101" t="s">
        <v>116</v>
      </c>
      <c r="B5" s="93" t="s">
        <v>134</v>
      </c>
      <c r="C5" s="94">
        <f t="shared" si="0"/>
        <v>4</v>
      </c>
      <c r="D5" s="102" t="s">
        <v>116</v>
      </c>
      <c r="E5" s="102" t="s">
        <v>116</v>
      </c>
      <c r="F5" s="102" t="s">
        <v>116</v>
      </c>
      <c r="G5" s="102" t="s">
        <v>116</v>
      </c>
      <c r="H5" s="102" t="s">
        <v>116</v>
      </c>
      <c r="I5" s="102" t="s">
        <v>116</v>
      </c>
      <c r="J5" s="102" t="s">
        <v>116</v>
      </c>
      <c r="K5" s="102" t="s">
        <v>116</v>
      </c>
      <c r="L5" s="102" t="s">
        <v>116</v>
      </c>
      <c r="M5" s="102" t="s">
        <v>116</v>
      </c>
    </row>
    <row r="6" spans="1:13" x14ac:dyDescent="0.25">
      <c r="A6" s="101" t="s">
        <v>49</v>
      </c>
      <c r="B6" s="93" t="s">
        <v>134</v>
      </c>
      <c r="C6" s="94">
        <f t="shared" si="0"/>
        <v>5</v>
      </c>
      <c r="D6" s="102" t="s">
        <v>49</v>
      </c>
      <c r="E6" s="102" t="s">
        <v>49</v>
      </c>
      <c r="F6" s="102" t="s">
        <v>49</v>
      </c>
      <c r="G6" s="102" t="s">
        <v>49</v>
      </c>
      <c r="H6" s="102" t="s">
        <v>49</v>
      </c>
      <c r="I6" s="102" t="s">
        <v>49</v>
      </c>
      <c r="J6" s="102" t="s">
        <v>49</v>
      </c>
      <c r="K6" s="102" t="s">
        <v>49</v>
      </c>
      <c r="L6" s="102" t="s">
        <v>49</v>
      </c>
      <c r="M6" s="102" t="s">
        <v>49</v>
      </c>
    </row>
    <row r="7" spans="1:13" x14ac:dyDescent="0.25">
      <c r="A7" s="101" t="s">
        <v>39</v>
      </c>
      <c r="B7" s="93" t="s">
        <v>134</v>
      </c>
      <c r="C7" s="94">
        <f t="shared" si="0"/>
        <v>6</v>
      </c>
      <c r="D7" s="102" t="s">
        <v>39</v>
      </c>
      <c r="E7" s="102" t="s">
        <v>39</v>
      </c>
      <c r="F7" s="102" t="s">
        <v>39</v>
      </c>
      <c r="G7" s="102" t="s">
        <v>39</v>
      </c>
      <c r="H7" s="102" t="s">
        <v>39</v>
      </c>
      <c r="I7" s="102" t="s">
        <v>39</v>
      </c>
      <c r="J7" s="102" t="s">
        <v>39</v>
      </c>
      <c r="K7" s="102" t="s">
        <v>39</v>
      </c>
      <c r="L7" s="102" t="s">
        <v>39</v>
      </c>
      <c r="M7" s="102" t="s">
        <v>39</v>
      </c>
    </row>
    <row r="8" spans="1:13" x14ac:dyDescent="0.25">
      <c r="A8" s="101" t="s">
        <v>48</v>
      </c>
      <c r="B8" s="93" t="s">
        <v>134</v>
      </c>
      <c r="C8" s="94">
        <f t="shared" si="0"/>
        <v>7</v>
      </c>
      <c r="D8" s="102" t="s">
        <v>48</v>
      </c>
      <c r="E8" s="102" t="s">
        <v>48</v>
      </c>
      <c r="F8" s="102" t="s">
        <v>48</v>
      </c>
      <c r="G8" s="102" t="s">
        <v>48</v>
      </c>
      <c r="H8" s="102" t="s">
        <v>48</v>
      </c>
      <c r="I8" s="102" t="s">
        <v>48</v>
      </c>
      <c r="J8" s="102" t="s">
        <v>48</v>
      </c>
      <c r="K8" s="102" t="s">
        <v>48</v>
      </c>
      <c r="L8" s="102" t="s">
        <v>48</v>
      </c>
      <c r="M8" s="102" t="s">
        <v>48</v>
      </c>
    </row>
    <row r="9" spans="1:13" x14ac:dyDescent="0.25">
      <c r="A9" s="101" t="s">
        <v>53</v>
      </c>
      <c r="B9" s="93" t="s">
        <v>134</v>
      </c>
      <c r="C9" s="94">
        <f t="shared" si="0"/>
        <v>8</v>
      </c>
      <c r="D9" s="102" t="s">
        <v>53</v>
      </c>
      <c r="E9" s="102" t="s">
        <v>53</v>
      </c>
      <c r="F9" s="102" t="s">
        <v>53</v>
      </c>
      <c r="G9" s="102" t="s">
        <v>53</v>
      </c>
      <c r="H9" s="102" t="s">
        <v>53</v>
      </c>
      <c r="I9" s="102" t="s">
        <v>53</v>
      </c>
      <c r="J9" s="102" t="s">
        <v>53</v>
      </c>
      <c r="K9" s="102" t="s">
        <v>53</v>
      </c>
      <c r="L9" s="102" t="s">
        <v>53</v>
      </c>
      <c r="M9" s="102" t="s">
        <v>53</v>
      </c>
    </row>
    <row r="10" spans="1:13" x14ac:dyDescent="0.25">
      <c r="A10" s="101" t="s">
        <v>6</v>
      </c>
      <c r="B10" s="93" t="s">
        <v>134</v>
      </c>
      <c r="C10" s="94">
        <f t="shared" si="0"/>
        <v>9</v>
      </c>
      <c r="D10" s="102" t="s">
        <v>6</v>
      </c>
      <c r="E10" s="102" t="s">
        <v>6</v>
      </c>
      <c r="F10" s="102" t="s">
        <v>6</v>
      </c>
      <c r="G10" s="102" t="s">
        <v>6</v>
      </c>
      <c r="H10" s="102" t="s">
        <v>6</v>
      </c>
      <c r="I10" s="102" t="s">
        <v>6</v>
      </c>
      <c r="J10" s="102" t="s">
        <v>6</v>
      </c>
      <c r="K10" s="102" t="s">
        <v>6</v>
      </c>
      <c r="L10" s="102" t="s">
        <v>6</v>
      </c>
      <c r="M10" s="102" t="s">
        <v>6</v>
      </c>
    </row>
    <row r="11" spans="1:13" x14ac:dyDescent="0.25">
      <c r="A11" s="101" t="s">
        <v>56</v>
      </c>
      <c r="B11" s="93" t="s">
        <v>134</v>
      </c>
      <c r="C11" s="94">
        <f t="shared" si="0"/>
        <v>10</v>
      </c>
      <c r="D11" s="102" t="s">
        <v>56</v>
      </c>
      <c r="E11" s="102" t="s">
        <v>56</v>
      </c>
      <c r="F11" s="102" t="s">
        <v>56</v>
      </c>
      <c r="G11" s="102" t="s">
        <v>56</v>
      </c>
      <c r="H11" s="102" t="s">
        <v>56</v>
      </c>
      <c r="I11" s="102" t="s">
        <v>56</v>
      </c>
      <c r="J11" s="102" t="s">
        <v>56</v>
      </c>
      <c r="K11" s="102" t="s">
        <v>56</v>
      </c>
      <c r="L11" s="102" t="s">
        <v>56</v>
      </c>
      <c r="M11" s="102" t="s">
        <v>56</v>
      </c>
    </row>
    <row r="12" spans="1:13" x14ac:dyDescent="0.25">
      <c r="A12" s="101" t="s">
        <v>35</v>
      </c>
      <c r="B12" s="93" t="s">
        <v>134</v>
      </c>
      <c r="C12" s="94">
        <f t="shared" si="0"/>
        <v>11</v>
      </c>
      <c r="D12" s="102" t="s">
        <v>35</v>
      </c>
      <c r="E12" s="102" t="s">
        <v>35</v>
      </c>
      <c r="F12" s="102" t="s">
        <v>35</v>
      </c>
      <c r="G12" s="102" t="s">
        <v>35</v>
      </c>
      <c r="H12" s="102" t="s">
        <v>35</v>
      </c>
      <c r="I12" s="102" t="s">
        <v>35</v>
      </c>
      <c r="J12" s="102" t="s">
        <v>35</v>
      </c>
      <c r="K12" s="102" t="s">
        <v>35</v>
      </c>
      <c r="L12" s="102" t="s">
        <v>35</v>
      </c>
      <c r="M12" s="102" t="s">
        <v>35</v>
      </c>
    </row>
    <row r="13" spans="1:13" x14ac:dyDescent="0.25">
      <c r="A13" s="101" t="s">
        <v>55</v>
      </c>
      <c r="B13" s="93" t="s">
        <v>134</v>
      </c>
      <c r="C13" s="94">
        <f t="shared" si="0"/>
        <v>12</v>
      </c>
      <c r="D13" s="102" t="s">
        <v>55</v>
      </c>
      <c r="E13" s="102" t="s">
        <v>55</v>
      </c>
      <c r="F13" s="102" t="s">
        <v>55</v>
      </c>
      <c r="G13" s="102" t="s">
        <v>55</v>
      </c>
      <c r="H13" s="102" t="s">
        <v>55</v>
      </c>
      <c r="I13" s="102" t="s">
        <v>55</v>
      </c>
      <c r="J13" s="102" t="s">
        <v>55</v>
      </c>
      <c r="K13" s="102" t="s">
        <v>55</v>
      </c>
      <c r="L13" s="102" t="s">
        <v>55</v>
      </c>
      <c r="M13" s="102" t="s">
        <v>55</v>
      </c>
    </row>
    <row r="14" spans="1:13" x14ac:dyDescent="0.25">
      <c r="A14" s="101" t="s">
        <v>28</v>
      </c>
      <c r="B14" s="93" t="s">
        <v>134</v>
      </c>
      <c r="C14" s="94">
        <f t="shared" si="0"/>
        <v>13</v>
      </c>
      <c r="D14" s="102" t="s">
        <v>28</v>
      </c>
      <c r="E14" s="102" t="s">
        <v>28</v>
      </c>
      <c r="F14" s="102" t="s">
        <v>28</v>
      </c>
      <c r="G14" s="102" t="s">
        <v>28</v>
      </c>
      <c r="H14" s="102" t="s">
        <v>28</v>
      </c>
      <c r="I14" s="102" t="s">
        <v>28</v>
      </c>
      <c r="J14" s="102" t="s">
        <v>28</v>
      </c>
      <c r="K14" s="102" t="s">
        <v>28</v>
      </c>
      <c r="L14" s="102" t="s">
        <v>28</v>
      </c>
      <c r="M14" s="102" t="s">
        <v>28</v>
      </c>
    </row>
    <row r="15" spans="1:13" x14ac:dyDescent="0.25">
      <c r="A15" s="97" t="str">
        <f t="shared" ref="A15:A78" si="1">IF(HLOOKUP($A$2,$D$2:$M$5000,$C15,0)="","",HLOOKUP($A$2,$D$2:$M$5000,$C15,0))</f>
        <v>01</v>
      </c>
      <c r="B15" s="93" t="s">
        <v>124</v>
      </c>
      <c r="C15" s="94">
        <f t="shared" si="0"/>
        <v>14</v>
      </c>
      <c r="D15" s="102" t="s">
        <v>2</v>
      </c>
      <c r="E15" s="102" t="s">
        <v>2</v>
      </c>
      <c r="F15" s="102" t="s">
        <v>2</v>
      </c>
      <c r="G15" s="102" t="s">
        <v>2</v>
      </c>
      <c r="H15" s="102" t="s">
        <v>2</v>
      </c>
      <c r="I15" s="102" t="s">
        <v>2</v>
      </c>
      <c r="J15" s="102" t="s">
        <v>2</v>
      </c>
      <c r="K15" s="102" t="s">
        <v>2</v>
      </c>
      <c r="L15" s="102" t="s">
        <v>2</v>
      </c>
      <c r="M15" s="102" t="s">
        <v>2</v>
      </c>
    </row>
    <row r="16" spans="1:13" x14ac:dyDescent="0.25">
      <c r="A16" s="97" t="str">
        <f t="shared" si="1"/>
        <v>02</v>
      </c>
      <c r="B16" s="93" t="s">
        <v>124</v>
      </c>
      <c r="C16" s="94">
        <f t="shared" si="0"/>
        <v>15</v>
      </c>
      <c r="D16" s="102" t="s">
        <v>5</v>
      </c>
      <c r="E16" s="102" t="s">
        <v>5</v>
      </c>
      <c r="F16" s="102" t="s">
        <v>5</v>
      </c>
      <c r="G16" s="102" t="s">
        <v>5</v>
      </c>
      <c r="H16" s="102" t="s">
        <v>5</v>
      </c>
      <c r="I16" s="102" t="s">
        <v>5</v>
      </c>
      <c r="J16" s="102" t="s">
        <v>5</v>
      </c>
      <c r="K16" s="102" t="s">
        <v>5</v>
      </c>
      <c r="L16" s="102" t="s">
        <v>5</v>
      </c>
      <c r="M16" s="102" t="s">
        <v>5</v>
      </c>
    </row>
    <row r="17" spans="1:13" x14ac:dyDescent="0.25">
      <c r="A17" s="97" t="str">
        <f t="shared" si="1"/>
        <v>03</v>
      </c>
      <c r="B17" s="93" t="s">
        <v>124</v>
      </c>
      <c r="C17" s="94">
        <f t="shared" si="0"/>
        <v>16</v>
      </c>
      <c r="D17" s="102" t="s">
        <v>7</v>
      </c>
      <c r="E17" s="102" t="s">
        <v>7</v>
      </c>
      <c r="F17" s="102" t="s">
        <v>7</v>
      </c>
      <c r="G17" s="102" t="s">
        <v>7</v>
      </c>
      <c r="H17" s="102" t="s">
        <v>7</v>
      </c>
      <c r="I17" s="102" t="s">
        <v>7</v>
      </c>
      <c r="J17" s="102" t="s">
        <v>7</v>
      </c>
      <c r="K17" s="102" t="s">
        <v>7</v>
      </c>
      <c r="L17" s="102" t="s">
        <v>7</v>
      </c>
      <c r="M17" s="102" t="s">
        <v>7</v>
      </c>
    </row>
    <row r="18" spans="1:13" x14ac:dyDescent="0.25">
      <c r="A18" s="97" t="str">
        <f t="shared" si="1"/>
        <v>04</v>
      </c>
      <c r="B18" s="93" t="s">
        <v>124</v>
      </c>
      <c r="C18" s="94">
        <f t="shared" si="0"/>
        <v>17</v>
      </c>
      <c r="D18" s="102" t="s">
        <v>9</v>
      </c>
      <c r="E18" s="102" t="s">
        <v>9</v>
      </c>
      <c r="F18" s="102" t="s">
        <v>9</v>
      </c>
      <c r="G18" s="102" t="s">
        <v>9</v>
      </c>
      <c r="H18" s="102" t="s">
        <v>9</v>
      </c>
      <c r="I18" s="102" t="s">
        <v>9</v>
      </c>
      <c r="J18" s="102" t="s">
        <v>9</v>
      </c>
      <c r="K18" s="102" t="s">
        <v>9</v>
      </c>
      <c r="L18" s="102" t="s">
        <v>9</v>
      </c>
      <c r="M18" s="102" t="s">
        <v>9</v>
      </c>
    </row>
    <row r="19" spans="1:13" x14ac:dyDescent="0.25">
      <c r="A19" s="97" t="str">
        <f t="shared" si="1"/>
        <v>05</v>
      </c>
      <c r="B19" s="93" t="s">
        <v>124</v>
      </c>
      <c r="C19" s="94">
        <f t="shared" si="0"/>
        <v>18</v>
      </c>
      <c r="D19" s="102" t="s">
        <v>12</v>
      </c>
      <c r="E19" s="102" t="s">
        <v>12</v>
      </c>
      <c r="F19" s="102" t="s">
        <v>12</v>
      </c>
      <c r="G19" s="102" t="s">
        <v>12</v>
      </c>
      <c r="H19" s="102" t="s">
        <v>12</v>
      </c>
      <c r="I19" s="102" t="s">
        <v>12</v>
      </c>
      <c r="J19" s="102" t="s">
        <v>12</v>
      </c>
      <c r="K19" s="102" t="s">
        <v>12</v>
      </c>
      <c r="L19" s="102" t="s">
        <v>12</v>
      </c>
      <c r="M19" s="102" t="s">
        <v>12</v>
      </c>
    </row>
    <row r="20" spans="1:13" x14ac:dyDescent="0.25">
      <c r="A20" s="97" t="str">
        <f t="shared" si="1"/>
        <v>06</v>
      </c>
      <c r="B20" s="93" t="s">
        <v>124</v>
      </c>
      <c r="C20" s="94">
        <f t="shared" si="0"/>
        <v>19</v>
      </c>
      <c r="D20" s="102" t="s">
        <v>15</v>
      </c>
      <c r="E20" s="102" t="s">
        <v>15</v>
      </c>
      <c r="F20" s="102" t="s">
        <v>15</v>
      </c>
      <c r="G20" s="102" t="s">
        <v>15</v>
      </c>
      <c r="H20" s="102" t="s">
        <v>15</v>
      </c>
      <c r="I20" s="102" t="s">
        <v>15</v>
      </c>
      <c r="J20" s="102" t="s">
        <v>15</v>
      </c>
      <c r="K20" s="102" t="s">
        <v>15</v>
      </c>
      <c r="L20" s="102" t="s">
        <v>15</v>
      </c>
      <c r="M20" s="102" t="s">
        <v>15</v>
      </c>
    </row>
    <row r="21" spans="1:13" x14ac:dyDescent="0.25">
      <c r="A21" s="97" t="str">
        <f t="shared" si="1"/>
        <v>07</v>
      </c>
      <c r="B21" s="93" t="s">
        <v>124</v>
      </c>
      <c r="C21" s="94">
        <f t="shared" si="0"/>
        <v>20</v>
      </c>
      <c r="D21" s="102" t="s">
        <v>19</v>
      </c>
      <c r="E21" s="102" t="s">
        <v>19</v>
      </c>
      <c r="F21" s="102" t="s">
        <v>19</v>
      </c>
      <c r="G21" s="102" t="s">
        <v>19</v>
      </c>
      <c r="H21" s="102" t="s">
        <v>19</v>
      </c>
      <c r="I21" s="102" t="s">
        <v>19</v>
      </c>
      <c r="J21" s="102" t="s">
        <v>19</v>
      </c>
      <c r="K21" s="102" t="s">
        <v>19</v>
      </c>
      <c r="L21" s="102" t="s">
        <v>19</v>
      </c>
      <c r="M21" s="102" t="s">
        <v>19</v>
      </c>
    </row>
    <row r="22" spans="1:13" x14ac:dyDescent="0.25">
      <c r="A22" s="97" t="str">
        <f t="shared" si="1"/>
        <v>08</v>
      </c>
      <c r="B22" s="93" t="s">
        <v>124</v>
      </c>
      <c r="C22" s="94">
        <f t="shared" si="0"/>
        <v>21</v>
      </c>
      <c r="D22" s="102" t="s">
        <v>22</v>
      </c>
      <c r="E22" s="102" t="s">
        <v>22</v>
      </c>
      <c r="F22" s="102" t="s">
        <v>22</v>
      </c>
      <c r="G22" s="102" t="s">
        <v>22</v>
      </c>
      <c r="H22" s="102" t="s">
        <v>22</v>
      </c>
      <c r="I22" s="102" t="s">
        <v>22</v>
      </c>
      <c r="J22" s="102" t="s">
        <v>22</v>
      </c>
      <c r="K22" s="102" t="s">
        <v>22</v>
      </c>
      <c r="L22" s="102" t="s">
        <v>22</v>
      </c>
      <c r="M22" s="102" t="s">
        <v>22</v>
      </c>
    </row>
    <row r="23" spans="1:13" x14ac:dyDescent="0.25">
      <c r="A23" s="97" t="str">
        <f t="shared" si="1"/>
        <v>09</v>
      </c>
      <c r="B23" s="93" t="s">
        <v>124</v>
      </c>
      <c r="C23" s="94">
        <f t="shared" si="0"/>
        <v>22</v>
      </c>
      <c r="D23" s="102" t="s">
        <v>26</v>
      </c>
      <c r="E23" s="102" t="s">
        <v>26</v>
      </c>
      <c r="F23" s="102" t="s">
        <v>26</v>
      </c>
      <c r="G23" s="102" t="s">
        <v>26</v>
      </c>
      <c r="H23" s="102" t="s">
        <v>26</v>
      </c>
      <c r="I23" s="102" t="s">
        <v>26</v>
      </c>
      <c r="J23" s="102" t="s">
        <v>26</v>
      </c>
      <c r="K23" s="102" t="s">
        <v>26</v>
      </c>
      <c r="L23" s="102" t="s">
        <v>26</v>
      </c>
      <c r="M23" s="102" t="s">
        <v>26</v>
      </c>
    </row>
    <row r="24" spans="1:13" x14ac:dyDescent="0.25">
      <c r="A24" s="97" t="str">
        <f t="shared" si="1"/>
        <v>10</v>
      </c>
      <c r="B24" s="93" t="s">
        <v>124</v>
      </c>
      <c r="C24" s="94">
        <f t="shared" si="0"/>
        <v>23</v>
      </c>
      <c r="D24" s="102" t="s">
        <v>125</v>
      </c>
      <c r="E24" s="102" t="s">
        <v>125</v>
      </c>
      <c r="F24" s="102" t="s">
        <v>125</v>
      </c>
      <c r="G24" s="102" t="s">
        <v>125</v>
      </c>
      <c r="H24" s="102" t="s">
        <v>125</v>
      </c>
      <c r="I24" s="102" t="s">
        <v>125</v>
      </c>
      <c r="J24" s="102" t="s">
        <v>125</v>
      </c>
      <c r="K24" s="102" t="s">
        <v>125</v>
      </c>
      <c r="L24" s="102" t="s">
        <v>125</v>
      </c>
      <c r="M24" s="102" t="s">
        <v>125</v>
      </c>
    </row>
    <row r="25" spans="1:13" x14ac:dyDescent="0.25">
      <c r="A25" s="97" t="str">
        <f t="shared" si="1"/>
        <v>11</v>
      </c>
      <c r="B25" s="93" t="s">
        <v>124</v>
      </c>
      <c r="C25" s="94">
        <f t="shared" si="0"/>
        <v>24</v>
      </c>
      <c r="D25" s="102" t="s">
        <v>126</v>
      </c>
      <c r="E25" s="102" t="s">
        <v>126</v>
      </c>
      <c r="F25" s="102" t="s">
        <v>126</v>
      </c>
      <c r="G25" s="102" t="s">
        <v>126</v>
      </c>
      <c r="H25" s="102" t="s">
        <v>126</v>
      </c>
      <c r="I25" s="102" t="s">
        <v>126</v>
      </c>
      <c r="J25" s="102" t="s">
        <v>126</v>
      </c>
      <c r="K25" s="102" t="s">
        <v>126</v>
      </c>
      <c r="L25" s="102" t="s">
        <v>126</v>
      </c>
      <c r="M25" s="102" t="s">
        <v>126</v>
      </c>
    </row>
    <row r="26" spans="1:13" x14ac:dyDescent="0.25">
      <c r="A26" s="97" t="str">
        <f t="shared" si="1"/>
        <v>12</v>
      </c>
      <c r="B26" s="93" t="s">
        <v>124</v>
      </c>
      <c r="C26" s="94">
        <f t="shared" si="0"/>
        <v>25</v>
      </c>
      <c r="D26" s="102" t="s">
        <v>127</v>
      </c>
      <c r="E26" s="102" t="s">
        <v>127</v>
      </c>
      <c r="F26" s="102" t="s">
        <v>127</v>
      </c>
      <c r="G26" s="102" t="s">
        <v>127</v>
      </c>
      <c r="H26" s="102" t="s">
        <v>127</v>
      </c>
      <c r="I26" s="102" t="s">
        <v>127</v>
      </c>
      <c r="J26" s="102" t="s">
        <v>127</v>
      </c>
      <c r="K26" s="102" t="s">
        <v>127</v>
      </c>
      <c r="L26" s="102" t="s">
        <v>127</v>
      </c>
      <c r="M26" s="102" t="s">
        <v>127</v>
      </c>
    </row>
    <row r="27" spans="1:13" x14ac:dyDescent="0.25">
      <c r="A27" s="97">
        <f t="shared" ca="1" si="1"/>
        <v>2021</v>
      </c>
      <c r="B27" s="93" t="s">
        <v>128</v>
      </c>
      <c r="C27" s="94">
        <f t="shared" si="0"/>
        <v>26</v>
      </c>
      <c r="D27" s="103">
        <f ca="1">YEAR(TODAY())</f>
        <v>2021</v>
      </c>
      <c r="E27" s="103">
        <f t="shared" ref="E27:M27" ca="1" si="2">YEAR(TODAY())</f>
        <v>2021</v>
      </c>
      <c r="F27" s="129">
        <f t="shared" ca="1" si="2"/>
        <v>2021</v>
      </c>
      <c r="G27" s="139">
        <f t="shared" ca="1" si="2"/>
        <v>2021</v>
      </c>
      <c r="H27" s="103">
        <f t="shared" ca="1" si="2"/>
        <v>2021</v>
      </c>
      <c r="I27" s="103">
        <f t="shared" ca="1" si="2"/>
        <v>2021</v>
      </c>
      <c r="J27" s="103">
        <f t="shared" ca="1" si="2"/>
        <v>2021</v>
      </c>
      <c r="K27" s="103">
        <f t="shared" ca="1" si="2"/>
        <v>2021</v>
      </c>
      <c r="L27" s="103">
        <f t="shared" ca="1" si="2"/>
        <v>2021</v>
      </c>
      <c r="M27" s="103">
        <f t="shared" ca="1" si="2"/>
        <v>2021</v>
      </c>
    </row>
    <row r="28" spans="1:13" x14ac:dyDescent="0.25">
      <c r="A28" s="97">
        <f t="shared" ca="1" si="1"/>
        <v>2022</v>
      </c>
      <c r="B28" s="93" t="s">
        <v>128</v>
      </c>
      <c r="C28" s="94">
        <f t="shared" si="0"/>
        <v>27</v>
      </c>
      <c r="D28" s="103">
        <f ca="1">D27+1</f>
        <v>2022</v>
      </c>
      <c r="E28" s="103">
        <f t="shared" ref="E28:M33" ca="1" si="3">E27+1</f>
        <v>2022</v>
      </c>
      <c r="F28" s="129">
        <f t="shared" ca="1" si="3"/>
        <v>2022</v>
      </c>
      <c r="G28" s="139">
        <f t="shared" ca="1" si="3"/>
        <v>2022</v>
      </c>
      <c r="H28" s="103">
        <f t="shared" ca="1" si="3"/>
        <v>2022</v>
      </c>
      <c r="I28" s="103">
        <f t="shared" ca="1" si="3"/>
        <v>2022</v>
      </c>
      <c r="J28" s="103">
        <f t="shared" ca="1" si="3"/>
        <v>2022</v>
      </c>
      <c r="K28" s="103">
        <f t="shared" ca="1" si="3"/>
        <v>2022</v>
      </c>
      <c r="L28" s="103">
        <f t="shared" ca="1" si="3"/>
        <v>2022</v>
      </c>
      <c r="M28" s="103">
        <f t="shared" ca="1" si="3"/>
        <v>2022</v>
      </c>
    </row>
    <row r="29" spans="1:13" x14ac:dyDescent="0.25">
      <c r="A29" s="97">
        <f t="shared" ca="1" si="1"/>
        <v>2023</v>
      </c>
      <c r="B29" s="93" t="s">
        <v>128</v>
      </c>
      <c r="C29" s="94">
        <f t="shared" si="0"/>
        <v>28</v>
      </c>
      <c r="D29" s="103">
        <f t="shared" ref="D29:D33" ca="1" si="4">D28+1</f>
        <v>2023</v>
      </c>
      <c r="E29" s="103">
        <f t="shared" ca="1" si="3"/>
        <v>2023</v>
      </c>
      <c r="F29" s="129">
        <f t="shared" ca="1" si="3"/>
        <v>2023</v>
      </c>
      <c r="G29" s="139">
        <f t="shared" ca="1" si="3"/>
        <v>2023</v>
      </c>
      <c r="H29" s="103">
        <f t="shared" ca="1" si="3"/>
        <v>2023</v>
      </c>
      <c r="I29" s="103">
        <f t="shared" ca="1" si="3"/>
        <v>2023</v>
      </c>
      <c r="J29" s="103">
        <f t="shared" ca="1" si="3"/>
        <v>2023</v>
      </c>
      <c r="K29" s="103">
        <f t="shared" ca="1" si="3"/>
        <v>2023</v>
      </c>
      <c r="L29" s="103">
        <f t="shared" ca="1" si="3"/>
        <v>2023</v>
      </c>
      <c r="M29" s="103">
        <f t="shared" ca="1" si="3"/>
        <v>2023</v>
      </c>
    </row>
    <row r="30" spans="1:13" x14ac:dyDescent="0.25">
      <c r="A30" s="97">
        <f t="shared" ca="1" si="1"/>
        <v>2024</v>
      </c>
      <c r="B30" s="93" t="s">
        <v>128</v>
      </c>
      <c r="C30" s="94">
        <f t="shared" si="0"/>
        <v>29</v>
      </c>
      <c r="D30" s="103">
        <f t="shared" ca="1" si="4"/>
        <v>2024</v>
      </c>
      <c r="E30" s="103">
        <f t="shared" ca="1" si="3"/>
        <v>2024</v>
      </c>
      <c r="F30" s="129">
        <f t="shared" ca="1" si="3"/>
        <v>2024</v>
      </c>
      <c r="G30" s="139">
        <f t="shared" ca="1" si="3"/>
        <v>2024</v>
      </c>
      <c r="H30" s="103">
        <f t="shared" ca="1" si="3"/>
        <v>2024</v>
      </c>
      <c r="I30" s="103">
        <f t="shared" ca="1" si="3"/>
        <v>2024</v>
      </c>
      <c r="J30" s="103">
        <f t="shared" ca="1" si="3"/>
        <v>2024</v>
      </c>
      <c r="K30" s="103">
        <f t="shared" ca="1" si="3"/>
        <v>2024</v>
      </c>
      <c r="L30" s="103">
        <f t="shared" ca="1" si="3"/>
        <v>2024</v>
      </c>
      <c r="M30" s="103">
        <f t="shared" ca="1" si="3"/>
        <v>2024</v>
      </c>
    </row>
    <row r="31" spans="1:13" x14ac:dyDescent="0.25">
      <c r="A31" s="97">
        <f t="shared" ca="1" si="1"/>
        <v>2025</v>
      </c>
      <c r="B31" s="93" t="s">
        <v>128</v>
      </c>
      <c r="C31" s="94">
        <f t="shared" si="0"/>
        <v>30</v>
      </c>
      <c r="D31" s="103">
        <f t="shared" ca="1" si="4"/>
        <v>2025</v>
      </c>
      <c r="E31" s="103">
        <f t="shared" ca="1" si="3"/>
        <v>2025</v>
      </c>
      <c r="F31" s="129">
        <f t="shared" ca="1" si="3"/>
        <v>2025</v>
      </c>
      <c r="G31" s="139">
        <f t="shared" ca="1" si="3"/>
        <v>2025</v>
      </c>
      <c r="H31" s="103">
        <f t="shared" ca="1" si="3"/>
        <v>2025</v>
      </c>
      <c r="I31" s="103">
        <f t="shared" ca="1" si="3"/>
        <v>2025</v>
      </c>
      <c r="J31" s="103">
        <f t="shared" ca="1" si="3"/>
        <v>2025</v>
      </c>
      <c r="K31" s="103">
        <f t="shared" ca="1" si="3"/>
        <v>2025</v>
      </c>
      <c r="L31" s="103">
        <f t="shared" ca="1" si="3"/>
        <v>2025</v>
      </c>
      <c r="M31" s="103">
        <f t="shared" ca="1" si="3"/>
        <v>2025</v>
      </c>
    </row>
    <row r="32" spans="1:13" x14ac:dyDescent="0.25">
      <c r="A32" s="97">
        <f t="shared" ca="1" si="1"/>
        <v>2026</v>
      </c>
      <c r="B32" s="93" t="s">
        <v>128</v>
      </c>
      <c r="C32" s="94">
        <f t="shared" si="0"/>
        <v>31</v>
      </c>
      <c r="D32" s="103">
        <f t="shared" ca="1" si="4"/>
        <v>2026</v>
      </c>
      <c r="E32" s="103">
        <f t="shared" ca="1" si="3"/>
        <v>2026</v>
      </c>
      <c r="F32" s="129">
        <f t="shared" ca="1" si="3"/>
        <v>2026</v>
      </c>
      <c r="G32" s="139">
        <f t="shared" ca="1" si="3"/>
        <v>2026</v>
      </c>
      <c r="H32" s="103">
        <f t="shared" ca="1" si="3"/>
        <v>2026</v>
      </c>
      <c r="I32" s="103">
        <f t="shared" ca="1" si="3"/>
        <v>2026</v>
      </c>
      <c r="J32" s="103">
        <f t="shared" ca="1" si="3"/>
        <v>2026</v>
      </c>
      <c r="K32" s="103">
        <f t="shared" ca="1" si="3"/>
        <v>2026</v>
      </c>
      <c r="L32" s="103">
        <f t="shared" ca="1" si="3"/>
        <v>2026</v>
      </c>
      <c r="M32" s="103">
        <f t="shared" ca="1" si="3"/>
        <v>2026</v>
      </c>
    </row>
    <row r="33" spans="1:13" x14ac:dyDescent="0.25">
      <c r="A33" s="97">
        <f t="shared" ca="1" si="1"/>
        <v>2027</v>
      </c>
      <c r="B33" s="93" t="s">
        <v>128</v>
      </c>
      <c r="C33" s="94">
        <f t="shared" si="0"/>
        <v>32</v>
      </c>
      <c r="D33" s="103">
        <f t="shared" ca="1" si="4"/>
        <v>2027</v>
      </c>
      <c r="E33" s="103">
        <f t="shared" ca="1" si="3"/>
        <v>2027</v>
      </c>
      <c r="F33" s="129">
        <f t="shared" ca="1" si="3"/>
        <v>2027</v>
      </c>
      <c r="G33" s="139">
        <f t="shared" ca="1" si="3"/>
        <v>2027</v>
      </c>
      <c r="H33" s="103">
        <f t="shared" ca="1" si="3"/>
        <v>2027</v>
      </c>
      <c r="I33" s="103">
        <f t="shared" ca="1" si="3"/>
        <v>2027</v>
      </c>
      <c r="J33" s="103">
        <f t="shared" ca="1" si="3"/>
        <v>2027</v>
      </c>
      <c r="K33" s="103">
        <f t="shared" ca="1" si="3"/>
        <v>2027</v>
      </c>
      <c r="L33" s="103">
        <f t="shared" ca="1" si="3"/>
        <v>2027</v>
      </c>
      <c r="M33" s="103">
        <f t="shared" ca="1" si="3"/>
        <v>2027</v>
      </c>
    </row>
    <row r="34" spans="1:13" x14ac:dyDescent="0.25">
      <c r="A34" s="97" t="str">
        <f t="shared" si="1"/>
        <v>Veoauto</v>
      </c>
      <c r="B34" s="93" t="s">
        <v>31</v>
      </c>
      <c r="C34" s="94">
        <f t="shared" si="0"/>
        <v>33</v>
      </c>
      <c r="D34" s="89" t="s">
        <v>82</v>
      </c>
      <c r="E34" s="90" t="s">
        <v>133</v>
      </c>
      <c r="F34" s="90" t="s">
        <v>236</v>
      </c>
      <c r="G34" s="90" t="s">
        <v>470</v>
      </c>
    </row>
    <row r="35" spans="1:13" x14ac:dyDescent="0.25">
      <c r="A35" s="97" t="str">
        <f t="shared" si="1"/>
        <v>Buss</v>
      </c>
      <c r="B35" s="93" t="s">
        <v>31</v>
      </c>
      <c r="C35" s="94">
        <f t="shared" si="0"/>
        <v>34</v>
      </c>
      <c r="D35" s="89" t="s">
        <v>81</v>
      </c>
      <c r="E35" s="90" t="s">
        <v>132</v>
      </c>
      <c r="F35" s="90" t="s">
        <v>299</v>
      </c>
      <c r="G35" s="90" t="s">
        <v>408</v>
      </c>
    </row>
    <row r="36" spans="1:13" x14ac:dyDescent="0.25">
      <c r="A36" s="97" t="str">
        <f t="shared" si="1"/>
        <v>Auto</v>
      </c>
      <c r="B36" s="93" t="s">
        <v>31</v>
      </c>
      <c r="C36" s="94">
        <f t="shared" si="0"/>
        <v>35</v>
      </c>
      <c r="D36" s="89" t="s">
        <v>80</v>
      </c>
      <c r="E36" s="90" t="s">
        <v>131</v>
      </c>
      <c r="F36" s="90" t="s">
        <v>300</v>
      </c>
      <c r="G36" s="90" t="s">
        <v>498</v>
      </c>
    </row>
    <row r="37" spans="1:13" x14ac:dyDescent="0.25">
      <c r="A37" s="97" t="str">
        <f t="shared" si="1"/>
        <v>&gt; 3500 Kg</v>
      </c>
      <c r="B37" s="93" t="s">
        <v>139</v>
      </c>
      <c r="C37" s="94">
        <f t="shared" si="0"/>
        <v>36</v>
      </c>
      <c r="D37" s="102" t="s">
        <v>83</v>
      </c>
      <c r="E37" s="102" t="s">
        <v>83</v>
      </c>
      <c r="F37" s="102" t="s">
        <v>83</v>
      </c>
      <c r="G37" s="102" t="s">
        <v>83</v>
      </c>
      <c r="H37" s="102" t="s">
        <v>83</v>
      </c>
      <c r="I37" s="102" t="s">
        <v>83</v>
      </c>
      <c r="J37" s="102" t="s">
        <v>83</v>
      </c>
      <c r="K37" s="102" t="s">
        <v>83</v>
      </c>
      <c r="L37" s="102" t="s">
        <v>83</v>
      </c>
      <c r="M37" s="102" t="s">
        <v>83</v>
      </c>
    </row>
    <row r="38" spans="1:13" x14ac:dyDescent="0.25">
      <c r="A38" s="97" t="str">
        <f t="shared" si="1"/>
        <v>&lt; 3500 Kg</v>
      </c>
      <c r="B38" s="93" t="s">
        <v>139</v>
      </c>
      <c r="C38" s="94">
        <f t="shared" si="0"/>
        <v>37</v>
      </c>
      <c r="D38" s="102" t="s">
        <v>84</v>
      </c>
      <c r="E38" s="102" t="s">
        <v>84</v>
      </c>
      <c r="F38" s="102" t="s">
        <v>84</v>
      </c>
      <c r="G38" s="102" t="s">
        <v>84</v>
      </c>
      <c r="H38" s="102" t="s">
        <v>84</v>
      </c>
      <c r="I38" s="102" t="s">
        <v>84</v>
      </c>
      <c r="J38" s="102" t="s">
        <v>84</v>
      </c>
      <c r="K38" s="102" t="s">
        <v>84</v>
      </c>
      <c r="L38" s="102" t="s">
        <v>84</v>
      </c>
      <c r="M38" s="102" t="s">
        <v>84</v>
      </c>
    </row>
    <row r="39" spans="1:13" x14ac:dyDescent="0.25">
      <c r="A39" s="97" t="str">
        <f t="shared" si="1"/>
        <v>AU</v>
      </c>
      <c r="B39" s="93" t="s">
        <v>138</v>
      </c>
      <c r="C39" s="94">
        <f t="shared" si="0"/>
        <v>38</v>
      </c>
      <c r="D39" s="102" t="s">
        <v>105</v>
      </c>
      <c r="E39" s="102" t="s">
        <v>105</v>
      </c>
      <c r="F39" s="102" t="s">
        <v>105</v>
      </c>
      <c r="G39" s="102" t="s">
        <v>105</v>
      </c>
      <c r="H39" s="102" t="s">
        <v>105</v>
      </c>
      <c r="I39" s="102" t="s">
        <v>105</v>
      </c>
      <c r="J39" s="102" t="s">
        <v>105</v>
      </c>
      <c r="K39" s="102" t="s">
        <v>105</v>
      </c>
      <c r="L39" s="102" t="s">
        <v>105</v>
      </c>
      <c r="M39" s="102" t="s">
        <v>105</v>
      </c>
    </row>
    <row r="40" spans="1:13" x14ac:dyDescent="0.25">
      <c r="A40" s="97" t="str">
        <f t="shared" si="1"/>
        <v>AT</v>
      </c>
      <c r="B40" s="93" t="s">
        <v>138</v>
      </c>
      <c r="C40" s="94">
        <f t="shared" si="0"/>
        <v>39</v>
      </c>
      <c r="D40" s="102" t="s">
        <v>4</v>
      </c>
      <c r="E40" s="102" t="s">
        <v>4</v>
      </c>
      <c r="F40" s="102" t="s">
        <v>4</v>
      </c>
      <c r="G40" s="102" t="s">
        <v>4</v>
      </c>
      <c r="H40" s="102" t="s">
        <v>4</v>
      </c>
      <c r="I40" s="102" t="s">
        <v>4</v>
      </c>
      <c r="J40" s="102" t="s">
        <v>4</v>
      </c>
      <c r="K40" s="102" t="s">
        <v>4</v>
      </c>
      <c r="L40" s="102" t="s">
        <v>4</v>
      </c>
      <c r="M40" s="102" t="s">
        <v>4</v>
      </c>
    </row>
    <row r="41" spans="1:13" x14ac:dyDescent="0.25">
      <c r="A41" s="97" t="str">
        <f t="shared" si="1"/>
        <v>BE</v>
      </c>
      <c r="B41" s="93" t="s">
        <v>138</v>
      </c>
      <c r="C41" s="94">
        <f t="shared" si="0"/>
        <v>40</v>
      </c>
      <c r="D41" s="102" t="s">
        <v>8</v>
      </c>
      <c r="E41" s="102" t="s">
        <v>8</v>
      </c>
      <c r="F41" s="102" t="s">
        <v>8</v>
      </c>
      <c r="G41" s="102" t="s">
        <v>8</v>
      </c>
      <c r="H41" s="102" t="s">
        <v>8</v>
      </c>
      <c r="I41" s="102" t="s">
        <v>8</v>
      </c>
      <c r="J41" s="102" t="s">
        <v>8</v>
      </c>
      <c r="K41" s="102" t="s">
        <v>8</v>
      </c>
      <c r="L41" s="102" t="s">
        <v>8</v>
      </c>
      <c r="M41" s="102" t="s">
        <v>8</v>
      </c>
    </row>
    <row r="42" spans="1:13" x14ac:dyDescent="0.25">
      <c r="A42" s="97" t="str">
        <f t="shared" si="1"/>
        <v>BA</v>
      </c>
      <c r="B42" s="93" t="s">
        <v>138</v>
      </c>
      <c r="C42" s="94">
        <f t="shared" si="0"/>
        <v>41</v>
      </c>
      <c r="D42" s="102" t="s">
        <v>13</v>
      </c>
      <c r="E42" s="102" t="s">
        <v>13</v>
      </c>
      <c r="F42" s="102" t="s">
        <v>13</v>
      </c>
      <c r="G42" s="102" t="s">
        <v>13</v>
      </c>
      <c r="H42" s="102" t="s">
        <v>13</v>
      </c>
      <c r="I42" s="102" t="s">
        <v>13</v>
      </c>
      <c r="J42" s="102" t="s">
        <v>13</v>
      </c>
      <c r="K42" s="102" t="s">
        <v>13</v>
      </c>
      <c r="L42" s="102" t="s">
        <v>13</v>
      </c>
      <c r="M42" s="102" t="s">
        <v>13</v>
      </c>
    </row>
    <row r="43" spans="1:13" x14ac:dyDescent="0.25">
      <c r="A43" s="97" t="str">
        <f t="shared" si="1"/>
        <v>BG</v>
      </c>
      <c r="B43" s="93" t="s">
        <v>138</v>
      </c>
      <c r="C43" s="94">
        <f t="shared" si="0"/>
        <v>42</v>
      </c>
      <c r="D43" s="102" t="s">
        <v>10</v>
      </c>
      <c r="E43" s="102" t="s">
        <v>10</v>
      </c>
      <c r="F43" s="102" t="s">
        <v>10</v>
      </c>
      <c r="G43" s="102" t="s">
        <v>10</v>
      </c>
      <c r="H43" s="102" t="s">
        <v>10</v>
      </c>
      <c r="I43" s="102" t="s">
        <v>10</v>
      </c>
      <c r="J43" s="102" t="s">
        <v>10</v>
      </c>
      <c r="K43" s="102" t="s">
        <v>10</v>
      </c>
      <c r="L43" s="102" t="s">
        <v>10</v>
      </c>
      <c r="M43" s="102" t="s">
        <v>10</v>
      </c>
    </row>
    <row r="44" spans="1:13" x14ac:dyDescent="0.25">
      <c r="A44" s="97" t="str">
        <f t="shared" si="1"/>
        <v>CY</v>
      </c>
      <c r="B44" s="93" t="s">
        <v>138</v>
      </c>
      <c r="C44" s="94">
        <f t="shared" si="0"/>
        <v>43</v>
      </c>
      <c r="D44" s="102" t="s">
        <v>23</v>
      </c>
      <c r="E44" s="102" t="s">
        <v>23</v>
      </c>
      <c r="F44" s="102" t="s">
        <v>23</v>
      </c>
      <c r="G44" s="102" t="s">
        <v>23</v>
      </c>
      <c r="H44" s="102" t="s">
        <v>23</v>
      </c>
      <c r="I44" s="102" t="s">
        <v>23</v>
      </c>
      <c r="J44" s="102" t="s">
        <v>23</v>
      </c>
      <c r="K44" s="102" t="s">
        <v>23</v>
      </c>
      <c r="L44" s="102" t="s">
        <v>23</v>
      </c>
      <c r="M44" s="102" t="s">
        <v>23</v>
      </c>
    </row>
    <row r="45" spans="1:13" x14ac:dyDescent="0.25">
      <c r="A45" s="97" t="str">
        <f t="shared" si="1"/>
        <v>CZ</v>
      </c>
      <c r="B45" s="93" t="s">
        <v>138</v>
      </c>
      <c r="C45" s="94">
        <f t="shared" si="0"/>
        <v>44</v>
      </c>
      <c r="D45" s="102" t="s">
        <v>27</v>
      </c>
      <c r="E45" s="102" t="s">
        <v>27</v>
      </c>
      <c r="F45" s="102" t="s">
        <v>27</v>
      </c>
      <c r="G45" s="102" t="s">
        <v>27</v>
      </c>
      <c r="H45" s="102" t="s">
        <v>27</v>
      </c>
      <c r="I45" s="102" t="s">
        <v>27</v>
      </c>
      <c r="J45" s="102" t="s">
        <v>27</v>
      </c>
      <c r="K45" s="102" t="s">
        <v>27</v>
      </c>
      <c r="L45" s="102" t="s">
        <v>27</v>
      </c>
      <c r="M45" s="102" t="s">
        <v>27</v>
      </c>
    </row>
    <row r="46" spans="1:13" x14ac:dyDescent="0.25">
      <c r="A46" s="97" t="str">
        <f t="shared" si="1"/>
        <v>DK</v>
      </c>
      <c r="B46" s="93" t="s">
        <v>138</v>
      </c>
      <c r="C46" s="94">
        <f t="shared" si="0"/>
        <v>45</v>
      </c>
      <c r="D46" s="102" t="s">
        <v>35</v>
      </c>
      <c r="E46" s="102" t="s">
        <v>35</v>
      </c>
      <c r="F46" s="102" t="s">
        <v>35</v>
      </c>
      <c r="G46" s="102" t="s">
        <v>35</v>
      </c>
      <c r="H46" s="102" t="s">
        <v>35</v>
      </c>
      <c r="I46" s="102" t="s">
        <v>35</v>
      </c>
      <c r="J46" s="102" t="s">
        <v>35</v>
      </c>
      <c r="K46" s="102" t="s">
        <v>35</v>
      </c>
      <c r="L46" s="102" t="s">
        <v>35</v>
      </c>
      <c r="M46" s="102" t="s">
        <v>35</v>
      </c>
    </row>
    <row r="47" spans="1:13" x14ac:dyDescent="0.25">
      <c r="A47" s="97" t="str">
        <f t="shared" si="1"/>
        <v>EE</v>
      </c>
      <c r="B47" s="93" t="s">
        <v>138</v>
      </c>
      <c r="C47" s="94">
        <f t="shared" si="0"/>
        <v>46</v>
      </c>
      <c r="D47" s="102" t="s">
        <v>39</v>
      </c>
      <c r="E47" s="102" t="s">
        <v>39</v>
      </c>
      <c r="F47" s="102" t="s">
        <v>39</v>
      </c>
      <c r="G47" s="102" t="s">
        <v>39</v>
      </c>
      <c r="H47" s="102" t="s">
        <v>39</v>
      </c>
      <c r="I47" s="102" t="s">
        <v>39</v>
      </c>
      <c r="J47" s="102" t="s">
        <v>39</v>
      </c>
      <c r="K47" s="102" t="s">
        <v>39</v>
      </c>
      <c r="L47" s="102" t="s">
        <v>39</v>
      </c>
      <c r="M47" s="102" t="s">
        <v>39</v>
      </c>
    </row>
    <row r="48" spans="1:13" x14ac:dyDescent="0.25">
      <c r="A48" s="97" t="str">
        <f t="shared" si="1"/>
        <v>FO</v>
      </c>
      <c r="B48" s="93" t="s">
        <v>138</v>
      </c>
      <c r="C48" s="94">
        <f t="shared" si="0"/>
        <v>47</v>
      </c>
      <c r="D48" s="102" t="s">
        <v>106</v>
      </c>
      <c r="E48" s="102" t="s">
        <v>106</v>
      </c>
      <c r="F48" s="102" t="s">
        <v>106</v>
      </c>
      <c r="G48" s="102" t="s">
        <v>106</v>
      </c>
      <c r="H48" s="102" t="s">
        <v>106</v>
      </c>
      <c r="I48" s="102" t="s">
        <v>106</v>
      </c>
      <c r="J48" s="102" t="s">
        <v>106</v>
      </c>
      <c r="K48" s="102" t="s">
        <v>106</v>
      </c>
      <c r="L48" s="102" t="s">
        <v>106</v>
      </c>
      <c r="M48" s="102" t="s">
        <v>106</v>
      </c>
    </row>
    <row r="49" spans="1:13" x14ac:dyDescent="0.25">
      <c r="A49" s="97" t="str">
        <f t="shared" si="1"/>
        <v>FI</v>
      </c>
      <c r="B49" s="93" t="s">
        <v>138</v>
      </c>
      <c r="C49" s="94">
        <f t="shared" si="0"/>
        <v>48</v>
      </c>
      <c r="D49" s="102" t="s">
        <v>41</v>
      </c>
      <c r="E49" s="102" t="s">
        <v>41</v>
      </c>
      <c r="F49" s="102" t="s">
        <v>41</v>
      </c>
      <c r="G49" s="102" t="s">
        <v>41</v>
      </c>
      <c r="H49" s="102" t="s">
        <v>41</v>
      </c>
      <c r="I49" s="102" t="s">
        <v>41</v>
      </c>
      <c r="J49" s="102" t="s">
        <v>41</v>
      </c>
      <c r="K49" s="102" t="s">
        <v>41</v>
      </c>
      <c r="L49" s="102" t="s">
        <v>41</v>
      </c>
      <c r="M49" s="102" t="s">
        <v>41</v>
      </c>
    </row>
    <row r="50" spans="1:13" x14ac:dyDescent="0.25">
      <c r="A50" s="97" t="str">
        <f t="shared" si="1"/>
        <v>FR</v>
      </c>
      <c r="B50" s="93" t="s">
        <v>138</v>
      </c>
      <c r="C50" s="94">
        <f t="shared" si="0"/>
        <v>49</v>
      </c>
      <c r="D50" s="102" t="s">
        <v>40</v>
      </c>
      <c r="E50" s="102" t="s">
        <v>40</v>
      </c>
      <c r="F50" s="102" t="s">
        <v>40</v>
      </c>
      <c r="G50" s="102" t="s">
        <v>40</v>
      </c>
      <c r="H50" s="102" t="s">
        <v>40</v>
      </c>
      <c r="I50" s="102" t="s">
        <v>40</v>
      </c>
      <c r="J50" s="102" t="s">
        <v>40</v>
      </c>
      <c r="K50" s="102" t="s">
        <v>40</v>
      </c>
      <c r="L50" s="102" t="s">
        <v>40</v>
      </c>
      <c r="M50" s="102" t="s">
        <v>40</v>
      </c>
    </row>
    <row r="51" spans="1:13" x14ac:dyDescent="0.25">
      <c r="A51" s="97" t="str">
        <f t="shared" si="1"/>
        <v>DE</v>
      </c>
      <c r="B51" s="93" t="s">
        <v>138</v>
      </c>
      <c r="C51" s="94">
        <f t="shared" si="0"/>
        <v>50</v>
      </c>
      <c r="D51" s="102" t="s">
        <v>28</v>
      </c>
      <c r="E51" s="102" t="s">
        <v>28</v>
      </c>
      <c r="F51" s="102" t="s">
        <v>28</v>
      </c>
      <c r="G51" s="102" t="s">
        <v>28</v>
      </c>
      <c r="H51" s="102" t="s">
        <v>28</v>
      </c>
      <c r="I51" s="102" t="s">
        <v>28</v>
      </c>
      <c r="J51" s="102" t="s">
        <v>28</v>
      </c>
      <c r="K51" s="102" t="s">
        <v>28</v>
      </c>
      <c r="L51" s="102" t="s">
        <v>28</v>
      </c>
      <c r="M51" s="102" t="s">
        <v>28</v>
      </c>
    </row>
    <row r="52" spans="1:13" x14ac:dyDescent="0.25">
      <c r="A52" s="97" t="str">
        <f t="shared" si="1"/>
        <v>UK</v>
      </c>
      <c r="B52" s="93" t="s">
        <v>138</v>
      </c>
      <c r="C52" s="94">
        <f t="shared" si="0"/>
        <v>51</v>
      </c>
      <c r="D52" s="102" t="s">
        <v>107</v>
      </c>
      <c r="E52" s="102" t="s">
        <v>107</v>
      </c>
      <c r="F52" s="102" t="s">
        <v>107</v>
      </c>
      <c r="G52" s="102" t="s">
        <v>107</v>
      </c>
      <c r="H52" s="102" t="s">
        <v>107</v>
      </c>
      <c r="I52" s="102" t="s">
        <v>107</v>
      </c>
      <c r="J52" s="102" t="s">
        <v>107</v>
      </c>
      <c r="K52" s="102" t="s">
        <v>107</v>
      </c>
      <c r="L52" s="102" t="s">
        <v>107</v>
      </c>
      <c r="M52" s="102" t="s">
        <v>107</v>
      </c>
    </row>
    <row r="53" spans="1:13" x14ac:dyDescent="0.25">
      <c r="A53" s="97" t="str">
        <f t="shared" si="1"/>
        <v>GL</v>
      </c>
      <c r="B53" s="93" t="s">
        <v>138</v>
      </c>
      <c r="C53" s="94">
        <f t="shared" si="0"/>
        <v>52</v>
      </c>
      <c r="D53" s="102" t="s">
        <v>108</v>
      </c>
      <c r="E53" s="102" t="s">
        <v>108</v>
      </c>
      <c r="F53" s="102" t="s">
        <v>108</v>
      </c>
      <c r="G53" s="102" t="s">
        <v>108</v>
      </c>
      <c r="H53" s="102" t="s">
        <v>108</v>
      </c>
      <c r="I53" s="102" t="s">
        <v>108</v>
      </c>
      <c r="J53" s="102" t="s">
        <v>108</v>
      </c>
      <c r="K53" s="102" t="s">
        <v>108</v>
      </c>
      <c r="L53" s="102" t="s">
        <v>108</v>
      </c>
      <c r="M53" s="102" t="s">
        <v>108</v>
      </c>
    </row>
    <row r="54" spans="1:13" x14ac:dyDescent="0.25">
      <c r="A54" s="97" t="str">
        <f t="shared" si="1"/>
        <v>GR</v>
      </c>
      <c r="B54" s="93" t="s">
        <v>138</v>
      </c>
      <c r="C54" s="94">
        <f t="shared" si="0"/>
        <v>53</v>
      </c>
      <c r="D54" s="102" t="s">
        <v>98</v>
      </c>
      <c r="E54" s="102" t="s">
        <v>98</v>
      </c>
      <c r="F54" s="102" t="s">
        <v>98</v>
      </c>
      <c r="G54" s="102" t="s">
        <v>98</v>
      </c>
      <c r="H54" s="102" t="s">
        <v>98</v>
      </c>
      <c r="I54" s="102" t="s">
        <v>98</v>
      </c>
      <c r="J54" s="102" t="s">
        <v>98</v>
      </c>
      <c r="K54" s="102" t="s">
        <v>98</v>
      </c>
      <c r="L54" s="102" t="s">
        <v>98</v>
      </c>
      <c r="M54" s="102" t="s">
        <v>98</v>
      </c>
    </row>
    <row r="55" spans="1:13" x14ac:dyDescent="0.25">
      <c r="A55" s="97" t="str">
        <f t="shared" si="1"/>
        <v>HU</v>
      </c>
      <c r="B55" s="93" t="s">
        <v>138</v>
      </c>
      <c r="C55" s="94">
        <f t="shared" si="0"/>
        <v>54</v>
      </c>
      <c r="D55" s="102" t="s">
        <v>43</v>
      </c>
      <c r="E55" s="102" t="s">
        <v>43</v>
      </c>
      <c r="F55" s="102" t="s">
        <v>43</v>
      </c>
      <c r="G55" s="102" t="s">
        <v>43</v>
      </c>
      <c r="H55" s="102" t="s">
        <v>43</v>
      </c>
      <c r="I55" s="102" t="s">
        <v>43</v>
      </c>
      <c r="J55" s="102" t="s">
        <v>43</v>
      </c>
      <c r="K55" s="102" t="s">
        <v>43</v>
      </c>
      <c r="L55" s="102" t="s">
        <v>43</v>
      </c>
      <c r="M55" s="102" t="s">
        <v>43</v>
      </c>
    </row>
    <row r="56" spans="1:13" x14ac:dyDescent="0.25">
      <c r="A56" s="97" t="str">
        <f t="shared" si="1"/>
        <v>IE</v>
      </c>
      <c r="B56" s="93" t="s">
        <v>138</v>
      </c>
      <c r="C56" s="94">
        <f t="shared" si="0"/>
        <v>55</v>
      </c>
      <c r="D56" s="102" t="s">
        <v>46</v>
      </c>
      <c r="E56" s="102" t="s">
        <v>46</v>
      </c>
      <c r="F56" s="102" t="s">
        <v>46</v>
      </c>
      <c r="G56" s="102" t="s">
        <v>46</v>
      </c>
      <c r="H56" s="102" t="s">
        <v>46</v>
      </c>
      <c r="I56" s="102" t="s">
        <v>46</v>
      </c>
      <c r="J56" s="102" t="s">
        <v>46</v>
      </c>
      <c r="K56" s="102" t="s">
        <v>46</v>
      </c>
      <c r="L56" s="102" t="s">
        <v>46</v>
      </c>
      <c r="M56" s="102" t="s">
        <v>46</v>
      </c>
    </row>
    <row r="57" spans="1:13" x14ac:dyDescent="0.25">
      <c r="A57" s="97" t="str">
        <f t="shared" si="1"/>
        <v>IS</v>
      </c>
      <c r="B57" s="93" t="s">
        <v>138</v>
      </c>
      <c r="C57" s="94">
        <f t="shared" si="0"/>
        <v>56</v>
      </c>
      <c r="D57" s="102" t="s">
        <v>99</v>
      </c>
      <c r="E57" s="102" t="s">
        <v>99</v>
      </c>
      <c r="F57" s="102" t="s">
        <v>99</v>
      </c>
      <c r="G57" s="102" t="s">
        <v>99</v>
      </c>
      <c r="H57" s="102" t="s">
        <v>99</v>
      </c>
      <c r="I57" s="102" t="s">
        <v>99</v>
      </c>
      <c r="J57" s="102" t="s">
        <v>99</v>
      </c>
      <c r="K57" s="102" t="s">
        <v>99</v>
      </c>
      <c r="L57" s="102" t="s">
        <v>99</v>
      </c>
      <c r="M57" s="102" t="s">
        <v>99</v>
      </c>
    </row>
    <row r="58" spans="1:13" x14ac:dyDescent="0.25">
      <c r="A58" s="97" t="str">
        <f t="shared" si="1"/>
        <v>IT</v>
      </c>
      <c r="B58" s="93" t="s">
        <v>138</v>
      </c>
      <c r="C58" s="94">
        <f t="shared" si="0"/>
        <v>57</v>
      </c>
      <c r="D58" s="102" t="s">
        <v>45</v>
      </c>
      <c r="E58" s="102" t="s">
        <v>45</v>
      </c>
      <c r="F58" s="102" t="s">
        <v>45</v>
      </c>
      <c r="G58" s="102" t="s">
        <v>45</v>
      </c>
      <c r="H58" s="102" t="s">
        <v>45</v>
      </c>
      <c r="I58" s="102" t="s">
        <v>45</v>
      </c>
      <c r="J58" s="102" t="s">
        <v>45</v>
      </c>
      <c r="K58" s="102" t="s">
        <v>45</v>
      </c>
      <c r="L58" s="102" t="s">
        <v>45</v>
      </c>
      <c r="M58" s="102" t="s">
        <v>45</v>
      </c>
    </row>
    <row r="59" spans="1:13" x14ac:dyDescent="0.25">
      <c r="A59" s="97" t="str">
        <f t="shared" si="1"/>
        <v>HR</v>
      </c>
      <c r="B59" s="93" t="s">
        <v>138</v>
      </c>
      <c r="C59" s="94">
        <f t="shared" si="0"/>
        <v>58</v>
      </c>
      <c r="D59" s="102" t="s">
        <v>44</v>
      </c>
      <c r="E59" s="102" t="s">
        <v>44</v>
      </c>
      <c r="F59" s="102" t="s">
        <v>44</v>
      </c>
      <c r="G59" s="102" t="s">
        <v>44</v>
      </c>
      <c r="H59" s="102" t="s">
        <v>44</v>
      </c>
      <c r="I59" s="102" t="s">
        <v>44</v>
      </c>
      <c r="J59" s="102" t="s">
        <v>44</v>
      </c>
      <c r="K59" s="102" t="s">
        <v>44</v>
      </c>
      <c r="L59" s="102" t="s">
        <v>44</v>
      </c>
      <c r="M59" s="102" t="s">
        <v>44</v>
      </c>
    </row>
    <row r="60" spans="1:13" x14ac:dyDescent="0.25">
      <c r="A60" s="97" t="str">
        <f t="shared" si="1"/>
        <v>LV</v>
      </c>
      <c r="B60" s="93" t="s">
        <v>138</v>
      </c>
      <c r="C60" s="94">
        <f t="shared" si="0"/>
        <v>59</v>
      </c>
      <c r="D60" s="102" t="s">
        <v>49</v>
      </c>
      <c r="E60" s="102" t="s">
        <v>49</v>
      </c>
      <c r="F60" s="102" t="s">
        <v>49</v>
      </c>
      <c r="G60" s="102" t="s">
        <v>49</v>
      </c>
      <c r="H60" s="102" t="s">
        <v>49</v>
      </c>
      <c r="I60" s="102" t="s">
        <v>49</v>
      </c>
      <c r="J60" s="102" t="s">
        <v>49</v>
      </c>
      <c r="K60" s="102" t="s">
        <v>49</v>
      </c>
      <c r="L60" s="102" t="s">
        <v>49</v>
      </c>
      <c r="M60" s="102" t="s">
        <v>49</v>
      </c>
    </row>
    <row r="61" spans="1:13" x14ac:dyDescent="0.25">
      <c r="A61" s="97" t="str">
        <f t="shared" si="1"/>
        <v>LI</v>
      </c>
      <c r="B61" s="93" t="s">
        <v>138</v>
      </c>
      <c r="C61" s="94">
        <f t="shared" si="0"/>
        <v>60</v>
      </c>
      <c r="D61" s="102" t="s">
        <v>42</v>
      </c>
      <c r="E61" s="102" t="s">
        <v>42</v>
      </c>
      <c r="F61" s="102" t="s">
        <v>42</v>
      </c>
      <c r="G61" s="102" t="s">
        <v>42</v>
      </c>
      <c r="H61" s="102" t="s">
        <v>42</v>
      </c>
      <c r="I61" s="102" t="s">
        <v>42</v>
      </c>
      <c r="J61" s="102" t="s">
        <v>42</v>
      </c>
      <c r="K61" s="102" t="s">
        <v>42</v>
      </c>
      <c r="L61" s="102" t="s">
        <v>42</v>
      </c>
      <c r="M61" s="102" t="s">
        <v>42</v>
      </c>
    </row>
    <row r="62" spans="1:13" x14ac:dyDescent="0.25">
      <c r="A62" s="97" t="str">
        <f t="shared" si="1"/>
        <v>LT</v>
      </c>
      <c r="B62" s="93" t="s">
        <v>138</v>
      </c>
      <c r="C62" s="94">
        <f t="shared" si="0"/>
        <v>61</v>
      </c>
      <c r="D62" s="102" t="s">
        <v>48</v>
      </c>
      <c r="E62" s="102" t="s">
        <v>48</v>
      </c>
      <c r="F62" s="102" t="s">
        <v>48</v>
      </c>
      <c r="G62" s="102" t="s">
        <v>48</v>
      </c>
      <c r="H62" s="102" t="s">
        <v>48</v>
      </c>
      <c r="I62" s="102" t="s">
        <v>48</v>
      </c>
      <c r="J62" s="102" t="s">
        <v>48</v>
      </c>
      <c r="K62" s="102" t="s">
        <v>48</v>
      </c>
      <c r="L62" s="102" t="s">
        <v>48</v>
      </c>
      <c r="M62" s="102" t="s">
        <v>48</v>
      </c>
    </row>
    <row r="63" spans="1:13" x14ac:dyDescent="0.25">
      <c r="A63" s="97" t="str">
        <f t="shared" si="1"/>
        <v>LU</v>
      </c>
      <c r="B63" s="93" t="s">
        <v>138</v>
      </c>
      <c r="C63" s="94">
        <f t="shared" si="0"/>
        <v>62</v>
      </c>
      <c r="D63" s="102" t="s">
        <v>47</v>
      </c>
      <c r="E63" s="102" t="s">
        <v>47</v>
      </c>
      <c r="F63" s="102" t="s">
        <v>47</v>
      </c>
      <c r="G63" s="102" t="s">
        <v>47</v>
      </c>
      <c r="H63" s="102" t="s">
        <v>47</v>
      </c>
      <c r="I63" s="102" t="s">
        <v>47</v>
      </c>
      <c r="J63" s="102" t="s">
        <v>47</v>
      </c>
      <c r="K63" s="102" t="s">
        <v>47</v>
      </c>
      <c r="L63" s="102" t="s">
        <v>47</v>
      </c>
      <c r="M63" s="102" t="s">
        <v>47</v>
      </c>
    </row>
    <row r="64" spans="1:13" x14ac:dyDescent="0.25">
      <c r="A64" s="97" t="str">
        <f t="shared" si="1"/>
        <v>MK</v>
      </c>
      <c r="B64" s="93" t="s">
        <v>138</v>
      </c>
      <c r="C64" s="94">
        <f t="shared" si="0"/>
        <v>63</v>
      </c>
      <c r="D64" s="102" t="s">
        <v>50</v>
      </c>
      <c r="E64" s="102" t="s">
        <v>50</v>
      </c>
      <c r="F64" s="102" t="s">
        <v>50</v>
      </c>
      <c r="G64" s="102" t="s">
        <v>50</v>
      </c>
      <c r="H64" s="102" t="s">
        <v>50</v>
      </c>
      <c r="I64" s="102" t="s">
        <v>50</v>
      </c>
      <c r="J64" s="102" t="s">
        <v>50</v>
      </c>
      <c r="K64" s="102" t="s">
        <v>50</v>
      </c>
      <c r="L64" s="102" t="s">
        <v>50</v>
      </c>
      <c r="M64" s="102" t="s">
        <v>50</v>
      </c>
    </row>
    <row r="65" spans="1:13" x14ac:dyDescent="0.25">
      <c r="A65" s="97" t="str">
        <f t="shared" si="1"/>
        <v>NL</v>
      </c>
      <c r="B65" s="93" t="s">
        <v>138</v>
      </c>
      <c r="C65" s="94">
        <f t="shared" si="0"/>
        <v>64</v>
      </c>
      <c r="D65" s="102" t="s">
        <v>51</v>
      </c>
      <c r="E65" s="102" t="s">
        <v>51</v>
      </c>
      <c r="F65" s="102" t="s">
        <v>51</v>
      </c>
      <c r="G65" s="102" t="s">
        <v>51</v>
      </c>
      <c r="H65" s="102" t="s">
        <v>51</v>
      </c>
      <c r="I65" s="102" t="s">
        <v>51</v>
      </c>
      <c r="J65" s="102" t="s">
        <v>51</v>
      </c>
      <c r="K65" s="102" t="s">
        <v>51</v>
      </c>
      <c r="L65" s="102" t="s">
        <v>51</v>
      </c>
      <c r="M65" s="102" t="s">
        <v>51</v>
      </c>
    </row>
    <row r="66" spans="1:13" x14ac:dyDescent="0.25">
      <c r="A66" s="97" t="str">
        <f t="shared" si="1"/>
        <v>NO</v>
      </c>
      <c r="B66" s="93" t="s">
        <v>138</v>
      </c>
      <c r="C66" s="94">
        <f t="shared" si="0"/>
        <v>65</v>
      </c>
      <c r="D66" s="102" t="s">
        <v>6</v>
      </c>
      <c r="E66" s="102" t="s">
        <v>6</v>
      </c>
      <c r="F66" s="102" t="s">
        <v>6</v>
      </c>
      <c r="G66" s="102" t="s">
        <v>6</v>
      </c>
      <c r="H66" s="102" t="s">
        <v>6</v>
      </c>
      <c r="I66" s="102" t="s">
        <v>6</v>
      </c>
      <c r="J66" s="102" t="s">
        <v>6</v>
      </c>
      <c r="K66" s="102" t="s">
        <v>6</v>
      </c>
      <c r="L66" s="102" t="s">
        <v>6</v>
      </c>
      <c r="M66" s="102" t="s">
        <v>6</v>
      </c>
    </row>
    <row r="67" spans="1:13" x14ac:dyDescent="0.25">
      <c r="A67" s="97" t="str">
        <f t="shared" si="1"/>
        <v>PL</v>
      </c>
      <c r="B67" s="93" t="s">
        <v>138</v>
      </c>
      <c r="C67" s="94">
        <f t="shared" si="0"/>
        <v>66</v>
      </c>
      <c r="D67" s="102" t="s">
        <v>53</v>
      </c>
      <c r="E67" s="102" t="s">
        <v>53</v>
      </c>
      <c r="F67" s="102" t="s">
        <v>53</v>
      </c>
      <c r="G67" s="102" t="s">
        <v>53</v>
      </c>
      <c r="H67" s="102" t="s">
        <v>53</v>
      </c>
      <c r="I67" s="102" t="s">
        <v>53</v>
      </c>
      <c r="J67" s="102" t="s">
        <v>53</v>
      </c>
      <c r="K67" s="102" t="s">
        <v>53</v>
      </c>
      <c r="L67" s="102" t="s">
        <v>53</v>
      </c>
      <c r="M67" s="102" t="s">
        <v>53</v>
      </c>
    </row>
    <row r="68" spans="1:13" x14ac:dyDescent="0.25">
      <c r="A68" s="97" t="str">
        <f t="shared" si="1"/>
        <v>PT</v>
      </c>
      <c r="B68" s="93" t="s">
        <v>138</v>
      </c>
      <c r="C68" s="94">
        <f t="shared" si="0"/>
        <v>67</v>
      </c>
      <c r="D68" s="102" t="s">
        <v>52</v>
      </c>
      <c r="E68" s="102" t="s">
        <v>52</v>
      </c>
      <c r="F68" s="102" t="s">
        <v>52</v>
      </c>
      <c r="G68" s="102" t="s">
        <v>52</v>
      </c>
      <c r="H68" s="102" t="s">
        <v>52</v>
      </c>
      <c r="I68" s="102" t="s">
        <v>52</v>
      </c>
      <c r="J68" s="102" t="s">
        <v>52</v>
      </c>
      <c r="K68" s="102" t="s">
        <v>52</v>
      </c>
      <c r="L68" s="102" t="s">
        <v>52</v>
      </c>
      <c r="M68" s="102" t="s">
        <v>52</v>
      </c>
    </row>
    <row r="69" spans="1:13" x14ac:dyDescent="0.25">
      <c r="A69" s="97" t="str">
        <f t="shared" si="1"/>
        <v>BY</v>
      </c>
      <c r="B69" s="93" t="s">
        <v>138</v>
      </c>
      <c r="C69" s="94">
        <f t="shared" si="0"/>
        <v>68</v>
      </c>
      <c r="D69" s="102" t="s">
        <v>16</v>
      </c>
      <c r="E69" s="102" t="s">
        <v>16</v>
      </c>
      <c r="F69" s="102" t="s">
        <v>16</v>
      </c>
      <c r="G69" s="102" t="s">
        <v>16</v>
      </c>
      <c r="H69" s="102" t="s">
        <v>16</v>
      </c>
      <c r="I69" s="102" t="s">
        <v>16</v>
      </c>
      <c r="J69" s="102" t="s">
        <v>16</v>
      </c>
      <c r="K69" s="102" t="s">
        <v>16</v>
      </c>
      <c r="L69" s="102" t="s">
        <v>16</v>
      </c>
      <c r="M69" s="102" t="s">
        <v>16</v>
      </c>
    </row>
    <row r="70" spans="1:13" x14ac:dyDescent="0.25">
      <c r="A70" s="97" t="str">
        <f t="shared" si="1"/>
        <v>RO</v>
      </c>
      <c r="B70" s="93" t="s">
        <v>138</v>
      </c>
      <c r="C70" s="94">
        <f t="shared" si="0"/>
        <v>69</v>
      </c>
      <c r="D70" s="102" t="s">
        <v>54</v>
      </c>
      <c r="E70" s="102" t="s">
        <v>54</v>
      </c>
      <c r="F70" s="102" t="s">
        <v>54</v>
      </c>
      <c r="G70" s="102" t="s">
        <v>54</v>
      </c>
      <c r="H70" s="102" t="s">
        <v>54</v>
      </c>
      <c r="I70" s="102" t="s">
        <v>54</v>
      </c>
      <c r="J70" s="102" t="s">
        <v>54</v>
      </c>
      <c r="K70" s="102" t="s">
        <v>54</v>
      </c>
      <c r="L70" s="102" t="s">
        <v>54</v>
      </c>
      <c r="M70" s="102" t="s">
        <v>54</v>
      </c>
    </row>
    <row r="71" spans="1:13" x14ac:dyDescent="0.25">
      <c r="A71" s="97" t="str">
        <f t="shared" si="1"/>
        <v>RU</v>
      </c>
      <c r="B71" s="93" t="s">
        <v>138</v>
      </c>
      <c r="C71" s="94">
        <f t="shared" si="0"/>
        <v>70</v>
      </c>
      <c r="D71" s="102" t="s">
        <v>55</v>
      </c>
      <c r="E71" s="102" t="s">
        <v>55</v>
      </c>
      <c r="F71" s="102" t="s">
        <v>55</v>
      </c>
      <c r="G71" s="102" t="s">
        <v>55</v>
      </c>
      <c r="H71" s="102" t="s">
        <v>55</v>
      </c>
      <c r="I71" s="102" t="s">
        <v>55</v>
      </c>
      <c r="J71" s="102" t="s">
        <v>55</v>
      </c>
      <c r="K71" s="102" t="s">
        <v>55</v>
      </c>
      <c r="L71" s="102" t="s">
        <v>55</v>
      </c>
      <c r="M71" s="102" t="s">
        <v>55</v>
      </c>
    </row>
    <row r="72" spans="1:13" x14ac:dyDescent="0.25">
      <c r="A72" s="97" t="str">
        <f t="shared" si="1"/>
        <v>CS</v>
      </c>
      <c r="B72" s="93" t="s">
        <v>138</v>
      </c>
      <c r="C72" s="94">
        <f t="shared" si="0"/>
        <v>71</v>
      </c>
      <c r="D72" s="102" t="s">
        <v>109</v>
      </c>
      <c r="E72" s="102" t="s">
        <v>109</v>
      </c>
      <c r="F72" s="102" t="s">
        <v>109</v>
      </c>
      <c r="G72" s="102" t="s">
        <v>109</v>
      </c>
      <c r="H72" s="102" t="s">
        <v>109</v>
      </c>
      <c r="I72" s="102" t="s">
        <v>109</v>
      </c>
      <c r="J72" s="102" t="s">
        <v>109</v>
      </c>
      <c r="K72" s="102" t="s">
        <v>109</v>
      </c>
      <c r="L72" s="102" t="s">
        <v>109</v>
      </c>
      <c r="M72" s="102" t="s">
        <v>109</v>
      </c>
    </row>
    <row r="73" spans="1:13" x14ac:dyDescent="0.25">
      <c r="A73" s="97" t="str">
        <f t="shared" si="1"/>
        <v>SL</v>
      </c>
      <c r="B73" s="93" t="s">
        <v>138</v>
      </c>
      <c r="C73" s="94">
        <f t="shared" si="0"/>
        <v>72</v>
      </c>
      <c r="D73" s="102" t="s">
        <v>110</v>
      </c>
      <c r="E73" s="102" t="s">
        <v>110</v>
      </c>
      <c r="F73" s="102" t="s">
        <v>110</v>
      </c>
      <c r="G73" s="102" t="s">
        <v>110</v>
      </c>
      <c r="H73" s="102" t="s">
        <v>110</v>
      </c>
      <c r="I73" s="102" t="s">
        <v>110</v>
      </c>
      <c r="J73" s="102" t="s">
        <v>110</v>
      </c>
      <c r="K73" s="102" t="s">
        <v>110</v>
      </c>
      <c r="L73" s="102" t="s">
        <v>110</v>
      </c>
      <c r="M73" s="102" t="s">
        <v>110</v>
      </c>
    </row>
    <row r="74" spans="1:13" x14ac:dyDescent="0.25">
      <c r="A74" s="97" t="str">
        <f t="shared" si="1"/>
        <v>SK</v>
      </c>
      <c r="B74" s="93" t="s">
        <v>138</v>
      </c>
      <c r="C74" s="94">
        <f t="shared" si="0"/>
        <v>73</v>
      </c>
      <c r="D74" s="102" t="s">
        <v>57</v>
      </c>
      <c r="E74" s="102" t="s">
        <v>57</v>
      </c>
      <c r="F74" s="102" t="s">
        <v>57</v>
      </c>
      <c r="G74" s="102" t="s">
        <v>57</v>
      </c>
      <c r="H74" s="102" t="s">
        <v>57</v>
      </c>
      <c r="I74" s="102" t="s">
        <v>57</v>
      </c>
      <c r="J74" s="102" t="s">
        <v>57</v>
      </c>
      <c r="K74" s="102" t="s">
        <v>57</v>
      </c>
      <c r="L74" s="102" t="s">
        <v>57</v>
      </c>
      <c r="M74" s="102" t="s">
        <v>57</v>
      </c>
    </row>
    <row r="75" spans="1:13" x14ac:dyDescent="0.25">
      <c r="A75" s="97" t="str">
        <f t="shared" si="1"/>
        <v>SI</v>
      </c>
      <c r="B75" s="93" t="s">
        <v>138</v>
      </c>
      <c r="C75" s="94">
        <f t="shared" si="0"/>
        <v>74</v>
      </c>
      <c r="D75" s="102" t="s">
        <v>58</v>
      </c>
      <c r="E75" s="102" t="s">
        <v>58</v>
      </c>
      <c r="F75" s="102" t="s">
        <v>58</v>
      </c>
      <c r="G75" s="102" t="s">
        <v>58</v>
      </c>
      <c r="H75" s="102" t="s">
        <v>58</v>
      </c>
      <c r="I75" s="102" t="s">
        <v>58</v>
      </c>
      <c r="J75" s="102" t="s">
        <v>58</v>
      </c>
      <c r="K75" s="102" t="s">
        <v>58</v>
      </c>
      <c r="L75" s="102" t="s">
        <v>58</v>
      </c>
      <c r="M75" s="102" t="s">
        <v>58</v>
      </c>
    </row>
    <row r="76" spans="1:13" x14ac:dyDescent="0.25">
      <c r="A76" s="97" t="str">
        <f t="shared" si="1"/>
        <v>SP</v>
      </c>
      <c r="B76" s="93" t="s">
        <v>138</v>
      </c>
      <c r="C76" s="94">
        <f t="shared" si="0"/>
        <v>75</v>
      </c>
      <c r="D76" s="102" t="s">
        <v>111</v>
      </c>
      <c r="E76" s="102" t="s">
        <v>111</v>
      </c>
      <c r="F76" s="102" t="s">
        <v>111</v>
      </c>
      <c r="G76" s="102" t="s">
        <v>111</v>
      </c>
      <c r="H76" s="102" t="s">
        <v>111</v>
      </c>
      <c r="I76" s="102" t="s">
        <v>111</v>
      </c>
      <c r="J76" s="102" t="s">
        <v>111</v>
      </c>
      <c r="K76" s="102" t="s">
        <v>111</v>
      </c>
      <c r="L76" s="102" t="s">
        <v>111</v>
      </c>
      <c r="M76" s="102" t="s">
        <v>111</v>
      </c>
    </row>
    <row r="77" spans="1:13" x14ac:dyDescent="0.25">
      <c r="A77" s="97" t="str">
        <f t="shared" si="1"/>
        <v>SE</v>
      </c>
      <c r="B77" s="93" t="s">
        <v>138</v>
      </c>
      <c r="C77" s="94">
        <f t="shared" si="0"/>
        <v>76</v>
      </c>
      <c r="D77" s="102" t="s">
        <v>56</v>
      </c>
      <c r="E77" s="102" t="s">
        <v>56</v>
      </c>
      <c r="F77" s="102" t="s">
        <v>56</v>
      </c>
      <c r="G77" s="102" t="s">
        <v>56</v>
      </c>
      <c r="H77" s="102" t="s">
        <v>56</v>
      </c>
      <c r="I77" s="102" t="s">
        <v>56</v>
      </c>
      <c r="J77" s="102" t="s">
        <v>56</v>
      </c>
      <c r="K77" s="102" t="s">
        <v>56</v>
      </c>
      <c r="L77" s="102" t="s">
        <v>56</v>
      </c>
      <c r="M77" s="102" t="s">
        <v>56</v>
      </c>
    </row>
    <row r="78" spans="1:13" x14ac:dyDescent="0.25">
      <c r="A78" s="97" t="str">
        <f t="shared" si="1"/>
        <v>CH</v>
      </c>
      <c r="B78" s="93" t="s">
        <v>138</v>
      </c>
      <c r="C78" s="94">
        <f t="shared" ref="C78:C141" si="5">C77+1</f>
        <v>77</v>
      </c>
      <c r="D78" s="102" t="s">
        <v>20</v>
      </c>
      <c r="E78" s="102" t="s">
        <v>20</v>
      </c>
      <c r="F78" s="102" t="s">
        <v>20</v>
      </c>
      <c r="G78" s="102" t="s">
        <v>20</v>
      </c>
      <c r="H78" s="102" t="s">
        <v>20</v>
      </c>
      <c r="I78" s="102" t="s">
        <v>20</v>
      </c>
      <c r="J78" s="102" t="s">
        <v>20</v>
      </c>
      <c r="K78" s="102" t="s">
        <v>20</v>
      </c>
      <c r="L78" s="102" t="s">
        <v>20</v>
      </c>
      <c r="M78" s="102" t="s">
        <v>20</v>
      </c>
    </row>
    <row r="79" spans="1:13" x14ac:dyDescent="0.25">
      <c r="A79" s="97" t="str">
        <f t="shared" ref="A79:A142" si="6">IF(HLOOKUP($A$2,$D$2:$M$5000,$C79,0)="","",HLOOKUP($A$2,$D$2:$M$5000,$C79,0))</f>
        <v>TH</v>
      </c>
      <c r="B79" s="93" t="s">
        <v>138</v>
      </c>
      <c r="C79" s="94">
        <f t="shared" si="5"/>
        <v>78</v>
      </c>
      <c r="D79" s="102" t="s">
        <v>112</v>
      </c>
      <c r="E79" s="102" t="s">
        <v>112</v>
      </c>
      <c r="F79" s="102" t="s">
        <v>112</v>
      </c>
      <c r="G79" s="102" t="s">
        <v>112</v>
      </c>
      <c r="H79" s="102" t="s">
        <v>112</v>
      </c>
      <c r="I79" s="102" t="s">
        <v>112</v>
      </c>
      <c r="J79" s="102" t="s">
        <v>112</v>
      </c>
      <c r="K79" s="102" t="s">
        <v>112</v>
      </c>
      <c r="L79" s="102" t="s">
        <v>112</v>
      </c>
      <c r="M79" s="102" t="s">
        <v>112</v>
      </c>
    </row>
    <row r="80" spans="1:13" x14ac:dyDescent="0.25">
      <c r="A80" s="97" t="str">
        <f t="shared" si="6"/>
        <v>TR</v>
      </c>
      <c r="B80" s="93" t="s">
        <v>138</v>
      </c>
      <c r="C80" s="94">
        <f t="shared" si="5"/>
        <v>79</v>
      </c>
      <c r="D80" s="102" t="s">
        <v>59</v>
      </c>
      <c r="E80" s="102" t="s">
        <v>59</v>
      </c>
      <c r="F80" s="102" t="s">
        <v>59</v>
      </c>
      <c r="G80" s="102" t="s">
        <v>59</v>
      </c>
      <c r="H80" s="102" t="s">
        <v>59</v>
      </c>
      <c r="I80" s="102" t="s">
        <v>59</v>
      </c>
      <c r="J80" s="102" t="s">
        <v>59</v>
      </c>
      <c r="K80" s="102" t="s">
        <v>59</v>
      </c>
      <c r="L80" s="102" t="s">
        <v>59</v>
      </c>
      <c r="M80" s="102" t="s">
        <v>59</v>
      </c>
    </row>
    <row r="81" spans="1:13" x14ac:dyDescent="0.25">
      <c r="A81" s="97" t="str">
        <f t="shared" si="6"/>
        <v>UA</v>
      </c>
      <c r="B81" s="93" t="s">
        <v>138</v>
      </c>
      <c r="C81" s="94">
        <f t="shared" si="5"/>
        <v>80</v>
      </c>
      <c r="D81" s="102" t="s">
        <v>113</v>
      </c>
      <c r="E81" s="102" t="s">
        <v>113</v>
      </c>
      <c r="F81" s="102" t="s">
        <v>113</v>
      </c>
      <c r="G81" s="102" t="s">
        <v>113</v>
      </c>
      <c r="H81" s="102" t="s">
        <v>113</v>
      </c>
      <c r="I81" s="102" t="s">
        <v>113</v>
      </c>
      <c r="J81" s="102" t="s">
        <v>113</v>
      </c>
      <c r="K81" s="102" t="s">
        <v>113</v>
      </c>
      <c r="L81" s="102" t="s">
        <v>113</v>
      </c>
      <c r="M81" s="102" t="s">
        <v>113</v>
      </c>
    </row>
    <row r="82" spans="1:13" x14ac:dyDescent="0.25">
      <c r="A82" s="97" t="str">
        <f t="shared" si="6"/>
        <v>JAH</v>
      </c>
      <c r="B82" s="93" t="s">
        <v>140</v>
      </c>
      <c r="C82" s="94">
        <f t="shared" si="5"/>
        <v>81</v>
      </c>
      <c r="D82" s="102" t="s">
        <v>3</v>
      </c>
      <c r="E82" s="102" t="s">
        <v>402</v>
      </c>
      <c r="F82" s="102" t="s">
        <v>405</v>
      </c>
      <c r="G82" s="102" t="s">
        <v>496</v>
      </c>
      <c r="H82" s="102" t="s">
        <v>3</v>
      </c>
      <c r="I82" s="102" t="s">
        <v>3</v>
      </c>
      <c r="J82" s="102" t="s">
        <v>3</v>
      </c>
      <c r="K82" s="102" t="s">
        <v>3</v>
      </c>
      <c r="L82" s="102" t="s">
        <v>3</v>
      </c>
      <c r="M82" s="102" t="s">
        <v>3</v>
      </c>
    </row>
    <row r="83" spans="1:13" x14ac:dyDescent="0.25">
      <c r="A83" s="97" t="str">
        <f t="shared" si="6"/>
        <v>EI</v>
      </c>
      <c r="B83" s="93" t="s">
        <v>140</v>
      </c>
      <c r="C83" s="94">
        <f t="shared" si="5"/>
        <v>82</v>
      </c>
      <c r="D83" s="102" t="s">
        <v>6</v>
      </c>
      <c r="E83" s="102" t="s">
        <v>403</v>
      </c>
      <c r="F83" s="102" t="s">
        <v>406</v>
      </c>
      <c r="G83" s="102" t="s">
        <v>497</v>
      </c>
      <c r="H83" s="102" t="s">
        <v>6</v>
      </c>
      <c r="I83" s="102" t="s">
        <v>6</v>
      </c>
      <c r="J83" s="102" t="s">
        <v>6</v>
      </c>
      <c r="K83" s="102" t="s">
        <v>6</v>
      </c>
      <c r="L83" s="102" t="s">
        <v>6</v>
      </c>
      <c r="M83" s="102" t="s">
        <v>6</v>
      </c>
    </row>
    <row r="84" spans="1:13" x14ac:dyDescent="0.25">
      <c r="A84" s="97" t="str">
        <f t="shared" si="6"/>
        <v>0-8 m</v>
      </c>
      <c r="B84" s="93" t="s">
        <v>91</v>
      </c>
      <c r="C84" s="94">
        <f t="shared" si="5"/>
        <v>83</v>
      </c>
      <c r="D84" s="89" t="s">
        <v>100</v>
      </c>
      <c r="E84" s="90" t="s">
        <v>135</v>
      </c>
      <c r="F84" s="90" t="s">
        <v>135</v>
      </c>
      <c r="G84" s="90" t="s">
        <v>135</v>
      </c>
    </row>
    <row r="85" spans="1:13" x14ac:dyDescent="0.25">
      <c r="A85" s="97" t="str">
        <f t="shared" si="6"/>
        <v>8,01-17,50 m</v>
      </c>
      <c r="B85" s="93" t="s">
        <v>91</v>
      </c>
      <c r="C85" s="94">
        <f t="shared" si="5"/>
        <v>84</v>
      </c>
      <c r="D85" s="89" t="s">
        <v>101</v>
      </c>
      <c r="E85" s="90" t="s">
        <v>136</v>
      </c>
      <c r="F85" s="90" t="s">
        <v>136</v>
      </c>
      <c r="G85" s="90" t="s">
        <v>136</v>
      </c>
    </row>
    <row r="86" spans="1:13" x14ac:dyDescent="0.25">
      <c r="A86" s="97" t="str">
        <f t="shared" si="6"/>
        <v>17,51 m ja rohkem</v>
      </c>
      <c r="B86" s="93" t="s">
        <v>91</v>
      </c>
      <c r="C86" s="94">
        <f t="shared" si="5"/>
        <v>85</v>
      </c>
      <c r="D86" s="89" t="s">
        <v>102</v>
      </c>
      <c r="E86" s="90" t="s">
        <v>137</v>
      </c>
      <c r="F86" s="90" t="s">
        <v>301</v>
      </c>
      <c r="G86" s="89" t="s">
        <v>409</v>
      </c>
    </row>
    <row r="87" spans="1:13" x14ac:dyDescent="0.25">
      <c r="A87" s="97" t="str">
        <f t="shared" si="6"/>
        <v>BroBizz tellimus - Circle K</v>
      </c>
      <c r="C87" s="94">
        <f t="shared" si="5"/>
        <v>86</v>
      </c>
      <c r="D87" s="89" t="s">
        <v>0</v>
      </c>
      <c r="E87" s="90" t="s">
        <v>141</v>
      </c>
      <c r="F87" s="90" t="s">
        <v>302</v>
      </c>
      <c r="G87" s="89" t="s">
        <v>410</v>
      </c>
    </row>
    <row r="88" spans="1:13" x14ac:dyDescent="0.25">
      <c r="A88" s="97" t="str">
        <f t="shared" si="6"/>
        <v>Kliendi aadress</v>
      </c>
      <c r="C88" s="94">
        <f t="shared" si="5"/>
        <v>87</v>
      </c>
      <c r="D88" s="89" t="s">
        <v>1</v>
      </c>
      <c r="E88" s="90" t="s">
        <v>150</v>
      </c>
      <c r="F88" s="90" t="s">
        <v>303</v>
      </c>
      <c r="G88" s="89" t="s">
        <v>411</v>
      </c>
    </row>
    <row r="89" spans="1:13" x14ac:dyDescent="0.25">
      <c r="A89" s="97" t="str">
        <f t="shared" si="6"/>
        <v>Ettevõtte nimi:</v>
      </c>
      <c r="C89" s="94">
        <f t="shared" si="5"/>
        <v>88</v>
      </c>
      <c r="D89" s="89" t="s">
        <v>95</v>
      </c>
      <c r="E89" s="90" t="s">
        <v>148</v>
      </c>
      <c r="F89" s="90" t="s">
        <v>304</v>
      </c>
      <c r="G89" s="89" t="s">
        <v>412</v>
      </c>
    </row>
    <row r="90" spans="1:13" x14ac:dyDescent="0.25">
      <c r="A90" s="97" t="str">
        <f t="shared" si="6"/>
        <v>Aadress:</v>
      </c>
      <c r="C90" s="94">
        <f t="shared" si="5"/>
        <v>89</v>
      </c>
      <c r="D90" s="89" t="s">
        <v>94</v>
      </c>
      <c r="E90" s="90" t="s">
        <v>147</v>
      </c>
      <c r="F90" s="90" t="s">
        <v>305</v>
      </c>
      <c r="G90" s="89" t="s">
        <v>413</v>
      </c>
    </row>
    <row r="91" spans="1:13" x14ac:dyDescent="0.25">
      <c r="A91" s="97" t="str">
        <f t="shared" si="6"/>
        <v>Indeks:</v>
      </c>
      <c r="C91" s="94">
        <f t="shared" si="5"/>
        <v>90</v>
      </c>
      <c r="D91" s="89" t="s">
        <v>93</v>
      </c>
      <c r="E91" s="90" t="s">
        <v>146</v>
      </c>
      <c r="F91" s="90" t="s">
        <v>306</v>
      </c>
      <c r="G91" s="89" t="s">
        <v>414</v>
      </c>
    </row>
    <row r="92" spans="1:13" x14ac:dyDescent="0.25">
      <c r="A92" s="97" t="str">
        <f t="shared" si="6"/>
        <v>Linn:</v>
      </c>
      <c r="C92" s="94">
        <f t="shared" si="5"/>
        <v>91</v>
      </c>
      <c r="D92" s="89" t="s">
        <v>92</v>
      </c>
      <c r="E92" s="90" t="s">
        <v>145</v>
      </c>
      <c r="F92" s="90" t="s">
        <v>307</v>
      </c>
      <c r="G92" s="89" t="s">
        <v>415</v>
      </c>
    </row>
    <row r="93" spans="1:13" x14ac:dyDescent="0.25">
      <c r="A93" s="97" t="str">
        <f t="shared" si="6"/>
        <v>Riik:</v>
      </c>
      <c r="C93" s="94">
        <f t="shared" si="5"/>
        <v>92</v>
      </c>
      <c r="D93" s="89" t="s">
        <v>96</v>
      </c>
      <c r="E93" s="90" t="s">
        <v>144</v>
      </c>
      <c r="F93" s="90" t="s">
        <v>308</v>
      </c>
      <c r="G93" s="90" t="s">
        <v>416</v>
      </c>
    </row>
    <row r="94" spans="1:13" x14ac:dyDescent="0.25">
      <c r="A94" s="97" t="str">
        <f t="shared" si="6"/>
        <v>KM kohuslase number/Registrikood:</v>
      </c>
      <c r="C94" s="94">
        <f t="shared" si="5"/>
        <v>93</v>
      </c>
      <c r="D94" s="89" t="s">
        <v>24</v>
      </c>
      <c r="E94" s="90" t="s">
        <v>149</v>
      </c>
      <c r="F94" s="90" t="s">
        <v>309</v>
      </c>
      <c r="G94" s="90" t="s">
        <v>417</v>
      </c>
    </row>
    <row r="95" spans="1:13" x14ac:dyDescent="0.25">
      <c r="A95" s="97" t="str">
        <f t="shared" si="6"/>
        <v>Kontaktinfo</v>
      </c>
      <c r="C95" s="94">
        <f t="shared" si="5"/>
        <v>94</v>
      </c>
      <c r="D95" s="89" t="s">
        <v>61</v>
      </c>
      <c r="E95" s="90" t="s">
        <v>159</v>
      </c>
      <c r="F95" s="90" t="s">
        <v>310</v>
      </c>
      <c r="G95" s="90" t="s">
        <v>418</v>
      </c>
    </row>
    <row r="96" spans="1:13" x14ac:dyDescent="0.25">
      <c r="A96" s="97" t="str">
        <f t="shared" si="6"/>
        <v>Kuupäev:</v>
      </c>
      <c r="C96" s="94">
        <f t="shared" si="5"/>
        <v>95</v>
      </c>
      <c r="D96" s="89" t="s">
        <v>11</v>
      </c>
      <c r="E96" s="90" t="s">
        <v>160</v>
      </c>
      <c r="F96" s="90" t="s">
        <v>311</v>
      </c>
      <c r="G96" s="90" t="s">
        <v>419</v>
      </c>
    </row>
    <row r="97" spans="1:7" x14ac:dyDescent="0.25">
      <c r="A97" s="97" t="str">
        <f t="shared" si="6"/>
        <v>Kontaktisik:</v>
      </c>
      <c r="C97" s="94">
        <f t="shared" si="5"/>
        <v>96</v>
      </c>
      <c r="D97" s="89" t="s">
        <v>14</v>
      </c>
      <c r="E97" s="90" t="s">
        <v>161</v>
      </c>
      <c r="F97" s="90" t="s">
        <v>312</v>
      </c>
      <c r="G97" s="90" t="s">
        <v>420</v>
      </c>
    </row>
    <row r="98" spans="1:7" x14ac:dyDescent="0.25">
      <c r="A98" s="97" t="str">
        <f t="shared" si="6"/>
        <v>Telefon:</v>
      </c>
      <c r="C98" s="94">
        <f t="shared" si="5"/>
        <v>97</v>
      </c>
      <c r="D98" s="89" t="s">
        <v>17</v>
      </c>
      <c r="E98" s="90" t="s">
        <v>162</v>
      </c>
      <c r="F98" s="90" t="s">
        <v>313</v>
      </c>
      <c r="G98" s="90" t="s">
        <v>421</v>
      </c>
    </row>
    <row r="99" spans="1:7" x14ac:dyDescent="0.25">
      <c r="A99" s="97" t="str">
        <f t="shared" si="6"/>
        <v>E-posti aadress:</v>
      </c>
      <c r="C99" s="94">
        <f t="shared" si="5"/>
        <v>98</v>
      </c>
      <c r="D99" s="89" t="s">
        <v>21</v>
      </c>
      <c r="E99" s="90" t="s">
        <v>163</v>
      </c>
      <c r="F99" s="90" t="s">
        <v>314</v>
      </c>
      <c r="G99" s="90" t="s">
        <v>422</v>
      </c>
    </row>
    <row r="100" spans="1:7" ht="25.5" x14ac:dyDescent="0.25">
      <c r="A100" s="97" t="str">
        <f t="shared" si="6"/>
        <v>Kohaletoimetamise aadress (kui see erineb ettevõtte ametlikust aadressist)</v>
      </c>
      <c r="C100" s="94">
        <f t="shared" si="5"/>
        <v>99</v>
      </c>
      <c r="D100" s="89" t="s">
        <v>60</v>
      </c>
      <c r="E100" s="90" t="s">
        <v>164</v>
      </c>
      <c r="F100" s="90" t="s">
        <v>315</v>
      </c>
      <c r="G100" s="90" t="s">
        <v>423</v>
      </c>
    </row>
    <row r="101" spans="1:7" x14ac:dyDescent="0.25">
      <c r="A101" s="97" t="str">
        <f t="shared" si="6"/>
        <v>Ettevõtte nimi:</v>
      </c>
      <c r="C101" s="94">
        <f t="shared" si="5"/>
        <v>100</v>
      </c>
      <c r="D101" s="89" t="s">
        <v>95</v>
      </c>
      <c r="E101" s="90" t="s">
        <v>148</v>
      </c>
      <c r="F101" s="90" t="s">
        <v>304</v>
      </c>
      <c r="G101" s="90" t="s">
        <v>412</v>
      </c>
    </row>
    <row r="102" spans="1:7" x14ac:dyDescent="0.25">
      <c r="A102" s="97" t="str">
        <f t="shared" si="6"/>
        <v>Aadress:</v>
      </c>
      <c r="C102" s="94">
        <f t="shared" si="5"/>
        <v>101</v>
      </c>
      <c r="D102" s="89" t="s">
        <v>94</v>
      </c>
      <c r="E102" s="90" t="s">
        <v>147</v>
      </c>
      <c r="F102" s="90" t="s">
        <v>305</v>
      </c>
      <c r="G102" s="90" t="s">
        <v>413</v>
      </c>
    </row>
    <row r="103" spans="1:7" x14ac:dyDescent="0.25">
      <c r="A103" s="97" t="str">
        <f t="shared" si="6"/>
        <v>Indeks:</v>
      </c>
      <c r="C103" s="94">
        <f t="shared" si="5"/>
        <v>102</v>
      </c>
      <c r="D103" s="89" t="s">
        <v>93</v>
      </c>
      <c r="E103" s="90" t="s">
        <v>146</v>
      </c>
      <c r="F103" s="90" t="s">
        <v>306</v>
      </c>
      <c r="G103" s="90" t="s">
        <v>414</v>
      </c>
    </row>
    <row r="104" spans="1:7" x14ac:dyDescent="0.25">
      <c r="A104" s="97" t="str">
        <f t="shared" si="6"/>
        <v>Linn:</v>
      </c>
      <c r="C104" s="94">
        <f t="shared" si="5"/>
        <v>103</v>
      </c>
      <c r="D104" s="89" t="s">
        <v>92</v>
      </c>
      <c r="E104" s="90" t="s">
        <v>145</v>
      </c>
      <c r="F104" s="90" t="s">
        <v>307</v>
      </c>
      <c r="G104" s="90" t="s">
        <v>415</v>
      </c>
    </row>
    <row r="105" spans="1:7" x14ac:dyDescent="0.25">
      <c r="A105" s="97" t="str">
        <f t="shared" si="6"/>
        <v>Riik:</v>
      </c>
      <c r="C105" s="94">
        <f t="shared" si="5"/>
        <v>104</v>
      </c>
      <c r="D105" s="89" t="s">
        <v>96</v>
      </c>
      <c r="E105" s="90" t="s">
        <v>144</v>
      </c>
      <c r="F105" s="90" t="s">
        <v>308</v>
      </c>
      <c r="G105" s="90" t="s">
        <v>416</v>
      </c>
    </row>
    <row r="106" spans="1:7" x14ac:dyDescent="0.25">
      <c r="A106" s="97" t="str">
        <f t="shared" si="6"/>
        <v>BroBizz kliendikonto nr (kui on olemas)</v>
      </c>
      <c r="C106" s="94">
        <f t="shared" si="5"/>
        <v>105</v>
      </c>
      <c r="D106" s="89" t="s">
        <v>103</v>
      </c>
      <c r="E106" s="90" t="s">
        <v>165</v>
      </c>
      <c r="F106" s="90" t="s">
        <v>316</v>
      </c>
      <c r="G106" s="90" t="s">
        <v>424</v>
      </c>
    </row>
    <row r="107" spans="1:7" x14ac:dyDescent="0.25">
      <c r="A107" s="97" t="str">
        <f t="shared" si="6"/>
        <v>Palun tagastage täidetud vorm aadressile:</v>
      </c>
      <c r="C107" s="94">
        <f t="shared" si="5"/>
        <v>106</v>
      </c>
      <c r="D107" s="89" t="s">
        <v>18</v>
      </c>
      <c r="E107" s="90" t="s">
        <v>166</v>
      </c>
      <c r="F107" s="90" t="s">
        <v>317</v>
      </c>
      <c r="G107" s="90" t="s">
        <v>425</v>
      </c>
    </row>
    <row r="108" spans="1:7" x14ac:dyDescent="0.25">
      <c r="A108" s="97" t="str">
        <f t="shared" si="6"/>
        <v>klienditeenindus@circlekeurope.com</v>
      </c>
      <c r="B108" s="93" t="s">
        <v>142</v>
      </c>
      <c r="C108" s="94">
        <f t="shared" si="5"/>
        <v>107</v>
      </c>
      <c r="D108" s="89" t="s">
        <v>158</v>
      </c>
      <c r="E108" s="90" t="s">
        <v>143</v>
      </c>
      <c r="F108" s="90" t="s">
        <v>318</v>
      </c>
    </row>
    <row r="109" spans="1:7" ht="25.5" x14ac:dyDescent="0.25">
      <c r="A109" s="97" t="str">
        <f t="shared" si="6"/>
        <v>BroBizz ID (kui on olemas)</v>
      </c>
      <c r="C109" s="94">
        <f t="shared" si="5"/>
        <v>108</v>
      </c>
      <c r="D109" s="89" t="s">
        <v>151</v>
      </c>
      <c r="E109" s="90" t="s">
        <v>167</v>
      </c>
      <c r="F109" s="90" t="s">
        <v>319</v>
      </c>
      <c r="G109" s="90" t="s">
        <v>426</v>
      </c>
    </row>
    <row r="110" spans="1:7" x14ac:dyDescent="0.25">
      <c r="A110" s="97" t="str">
        <f t="shared" si="6"/>
        <v>Routex kütusekaardi number</v>
      </c>
      <c r="C110" s="94">
        <f t="shared" si="5"/>
        <v>109</v>
      </c>
      <c r="D110" s="89" t="s">
        <v>29</v>
      </c>
      <c r="E110" s="90" t="s">
        <v>168</v>
      </c>
      <c r="F110" s="90" t="s">
        <v>320</v>
      </c>
      <c r="G110" s="90" t="s">
        <v>427</v>
      </c>
    </row>
    <row r="111" spans="1:7" ht="25.5" x14ac:dyDescent="0.25">
      <c r="A111" s="97" t="str">
        <f t="shared" si="6"/>
        <v>Kaardi number koosneb 18 numbrist (tühikuteta)</v>
      </c>
      <c r="C111" s="94">
        <f t="shared" si="5"/>
        <v>110</v>
      </c>
      <c r="D111" s="89" t="s">
        <v>36</v>
      </c>
      <c r="E111" s="90" t="s">
        <v>169</v>
      </c>
      <c r="F111" s="90" t="s">
        <v>321</v>
      </c>
      <c r="G111" s="90" t="s">
        <v>428</v>
      </c>
    </row>
    <row r="112" spans="1:7" x14ac:dyDescent="0.25">
      <c r="A112" s="97" t="str">
        <f t="shared" si="6"/>
        <v>Kehtivusaeg</v>
      </c>
      <c r="C112" s="94">
        <f t="shared" si="5"/>
        <v>111</v>
      </c>
      <c r="D112" s="89" t="s">
        <v>30</v>
      </c>
      <c r="E112" s="90" t="s">
        <v>170</v>
      </c>
      <c r="F112" s="90" t="s">
        <v>322</v>
      </c>
      <c r="G112" s="90" t="s">
        <v>429</v>
      </c>
    </row>
    <row r="113" spans="1:13" x14ac:dyDescent="0.25">
      <c r="A113" s="97" t="str">
        <f t="shared" si="6"/>
        <v>Kuu</v>
      </c>
      <c r="C113" s="94">
        <f t="shared" si="5"/>
        <v>112</v>
      </c>
      <c r="D113" s="89" t="s">
        <v>37</v>
      </c>
      <c r="E113" s="90" t="s">
        <v>37</v>
      </c>
      <c r="F113" s="90" t="s">
        <v>323</v>
      </c>
      <c r="G113" s="90" t="s">
        <v>37</v>
      </c>
    </row>
    <row r="114" spans="1:13" x14ac:dyDescent="0.25">
      <c r="A114" s="97" t="str">
        <f t="shared" si="6"/>
        <v>Aasta</v>
      </c>
      <c r="C114" s="94">
        <f t="shared" si="5"/>
        <v>113</v>
      </c>
      <c r="D114" s="89" t="s">
        <v>38</v>
      </c>
      <c r="E114" s="90" t="s">
        <v>171</v>
      </c>
      <c r="F114" s="90" t="s">
        <v>324</v>
      </c>
      <c r="G114" s="90" t="s">
        <v>38</v>
      </c>
    </row>
    <row r="115" spans="1:13" x14ac:dyDescent="0.25">
      <c r="A115" s="97" t="str">
        <f t="shared" si="6"/>
        <v>Sõiduki tüüp</v>
      </c>
      <c r="C115" s="94">
        <f t="shared" si="5"/>
        <v>114</v>
      </c>
      <c r="D115" s="89" t="s">
        <v>31</v>
      </c>
      <c r="E115" s="90" t="s">
        <v>172</v>
      </c>
      <c r="F115" s="90" t="s">
        <v>325</v>
      </c>
      <c r="G115" s="90" t="s">
        <v>430</v>
      </c>
    </row>
    <row r="116" spans="1:13" x14ac:dyDescent="0.25">
      <c r="A116" s="97" t="str">
        <f t="shared" si="6"/>
        <v>-</v>
      </c>
      <c r="C116" s="94">
        <f t="shared" si="5"/>
        <v>115</v>
      </c>
      <c r="D116" s="89" t="s">
        <v>152</v>
      </c>
      <c r="E116" s="90" t="s">
        <v>152</v>
      </c>
      <c r="F116" s="90" t="s">
        <v>152</v>
      </c>
      <c r="G116" s="90" t="s">
        <v>152</v>
      </c>
      <c r="H116" s="90" t="s">
        <v>152</v>
      </c>
      <c r="I116" s="90" t="s">
        <v>152</v>
      </c>
      <c r="J116" s="90" t="s">
        <v>152</v>
      </c>
      <c r="K116" s="90" t="s">
        <v>152</v>
      </c>
      <c r="L116" s="90" t="s">
        <v>152</v>
      </c>
      <c r="M116" s="90" t="s">
        <v>152</v>
      </c>
    </row>
    <row r="117" spans="1:13" x14ac:dyDescent="0.25">
      <c r="A117" s="97" t="str">
        <f t="shared" si="6"/>
        <v>Registrimass F.2</v>
      </c>
      <c r="C117" s="94">
        <f t="shared" si="5"/>
        <v>116</v>
      </c>
      <c r="D117" s="89" t="s">
        <v>32</v>
      </c>
      <c r="E117" s="90" t="s">
        <v>173</v>
      </c>
      <c r="F117" s="90" t="s">
        <v>326</v>
      </c>
      <c r="G117" s="90" t="s">
        <v>431</v>
      </c>
    </row>
    <row r="118" spans="1:13" x14ac:dyDescent="0.25">
      <c r="A118" s="97" t="str">
        <f t="shared" si="6"/>
        <v>-</v>
      </c>
      <c r="C118" s="94">
        <f t="shared" si="5"/>
        <v>117</v>
      </c>
      <c r="D118" s="89" t="s">
        <v>152</v>
      </c>
      <c r="E118" s="90" t="s">
        <v>152</v>
      </c>
      <c r="F118" s="90" t="s">
        <v>152</v>
      </c>
      <c r="G118" s="90" t="s">
        <v>152</v>
      </c>
      <c r="H118" s="90" t="s">
        <v>152</v>
      </c>
      <c r="I118" s="90" t="s">
        <v>152</v>
      </c>
      <c r="J118" s="90" t="s">
        <v>152</v>
      </c>
      <c r="K118" s="90" t="s">
        <v>152</v>
      </c>
      <c r="L118" s="90" t="s">
        <v>152</v>
      </c>
      <c r="M118" s="90" t="s">
        <v>152</v>
      </c>
    </row>
    <row r="119" spans="1:13" ht="25.5" x14ac:dyDescent="0.25">
      <c r="A119" s="97" t="str">
        <f t="shared" si="6"/>
        <v>Numbrimärk
(tühikuteta)</v>
      </c>
      <c r="C119" s="94">
        <f t="shared" si="5"/>
        <v>118</v>
      </c>
      <c r="D119" s="89" t="s">
        <v>33</v>
      </c>
      <c r="E119" s="90" t="s">
        <v>174</v>
      </c>
      <c r="F119" s="90" t="s">
        <v>327</v>
      </c>
      <c r="G119" s="90" t="s">
        <v>432</v>
      </c>
    </row>
    <row r="120" spans="1:13" ht="25.5" x14ac:dyDescent="0.25">
      <c r="A120" s="97" t="str">
        <f t="shared" si="6"/>
        <v>Sõiduki riigi kood</v>
      </c>
      <c r="C120" s="94">
        <f t="shared" si="5"/>
        <v>119</v>
      </c>
      <c r="D120" s="89" t="s">
        <v>34</v>
      </c>
      <c r="E120" s="90" t="s">
        <v>277</v>
      </c>
      <c r="F120" s="90" t="s">
        <v>328</v>
      </c>
      <c r="G120" s="90" t="s">
        <v>433</v>
      </c>
    </row>
    <row r="121" spans="1:13" x14ac:dyDescent="0.25">
      <c r="A121" s="97" t="str">
        <f t="shared" si="6"/>
        <v>Lisa Øresund-i soodustuse leping</v>
      </c>
      <c r="B121" s="93" t="s">
        <v>504</v>
      </c>
      <c r="C121" s="94">
        <f t="shared" si="5"/>
        <v>120</v>
      </c>
      <c r="D121" s="140" t="s">
        <v>510</v>
      </c>
      <c r="E121" s="142" t="s">
        <v>525</v>
      </c>
      <c r="F121" s="142" t="s">
        <v>518</v>
      </c>
      <c r="G121" s="142" t="s">
        <v>511</v>
      </c>
    </row>
    <row r="122" spans="1:13" x14ac:dyDescent="0.25">
      <c r="A122" s="97" t="str">
        <f t="shared" si="6"/>
        <v>Lisa "Green Discount" Storebaelt sillal</v>
      </c>
      <c r="B122" s="93" t="s">
        <v>504</v>
      </c>
      <c r="C122" s="94">
        <f t="shared" si="5"/>
        <v>121</v>
      </c>
      <c r="D122" s="140" t="s">
        <v>509</v>
      </c>
      <c r="E122" s="142" t="s">
        <v>526</v>
      </c>
      <c r="F122" s="142" t="s">
        <v>519</v>
      </c>
      <c r="G122" s="142" t="s">
        <v>512</v>
      </c>
    </row>
    <row r="123" spans="1:13" ht="25.5" x14ac:dyDescent="0.25">
      <c r="A123" s="97" t="str">
        <f t="shared" si="6"/>
        <v>Kas lisada Norras täiendavad allahindlused? (Kuutasu 40 NOK ilma käibemaksuta)</v>
      </c>
      <c r="C123" s="94">
        <f t="shared" si="5"/>
        <v>122</v>
      </c>
      <c r="D123" s="89" t="s">
        <v>104</v>
      </c>
      <c r="E123" s="90" t="s">
        <v>175</v>
      </c>
      <c r="F123" s="90" t="s">
        <v>329</v>
      </c>
      <c r="G123" s="90" t="s">
        <v>434</v>
      </c>
    </row>
    <row r="124" spans="1:13" ht="38.25" x14ac:dyDescent="0.25">
      <c r="A124" s="97" t="str">
        <f t="shared" si="6"/>
        <v>Telli praamikaart (Kuutasu 40/80/120 NOKi vastavalt sõiduki pikkusele)</v>
      </c>
      <c r="B124" s="93" t="s">
        <v>504</v>
      </c>
      <c r="C124" s="94">
        <f t="shared" si="5"/>
        <v>123</v>
      </c>
      <c r="D124" s="140" t="s">
        <v>533</v>
      </c>
      <c r="E124" s="142" t="s">
        <v>527</v>
      </c>
      <c r="F124" s="142" t="s">
        <v>520</v>
      </c>
      <c r="G124" s="142" t="s">
        <v>513</v>
      </c>
    </row>
    <row r="125" spans="1:13" ht="38.25" x14ac:dyDescent="0.25">
      <c r="A125" s="97" t="str">
        <f t="shared" si="6"/>
        <v>Kas lisada parvlaevale Moss-Horten täiendav allahindlus?
(Kuutasu 60 NOK ilma käibemaksuta)</v>
      </c>
      <c r="C125" s="94">
        <f t="shared" si="5"/>
        <v>124</v>
      </c>
      <c r="D125" s="89" t="s">
        <v>505</v>
      </c>
      <c r="E125" s="90" t="s">
        <v>506</v>
      </c>
      <c r="F125" s="90" t="s">
        <v>507</v>
      </c>
      <c r="G125" s="90" t="s">
        <v>508</v>
      </c>
    </row>
    <row r="126" spans="1:13" x14ac:dyDescent="0.25">
      <c r="A126" s="97" t="str">
        <f t="shared" si="6"/>
        <v>Sõiduki pikkus</v>
      </c>
      <c r="C126" s="94">
        <f t="shared" si="5"/>
        <v>125</v>
      </c>
      <c r="D126" s="89" t="s">
        <v>91</v>
      </c>
      <c r="E126" s="90" t="s">
        <v>176</v>
      </c>
      <c r="F126" s="90" t="s">
        <v>330</v>
      </c>
      <c r="G126" s="90" t="s">
        <v>435</v>
      </c>
    </row>
    <row r="127" spans="1:13" x14ac:dyDescent="0.25">
      <c r="A127" s="97" t="str">
        <f t="shared" si="6"/>
        <v>Storebælt ärilepingu registreerimine</v>
      </c>
      <c r="B127" s="93" t="s">
        <v>154</v>
      </c>
      <c r="C127" s="94">
        <f t="shared" si="5"/>
        <v>126</v>
      </c>
      <c r="D127" s="89" t="s">
        <v>62</v>
      </c>
      <c r="E127" s="90" t="s">
        <v>298</v>
      </c>
      <c r="F127" s="90" t="s">
        <v>331</v>
      </c>
      <c r="G127" s="90" t="s">
        <v>436</v>
      </c>
    </row>
    <row r="128" spans="1:13" x14ac:dyDescent="0.25">
      <c r="A128" s="97" t="str">
        <f t="shared" si="6"/>
        <v>Põhiandmed</v>
      </c>
      <c r="B128" s="93" t="s">
        <v>154</v>
      </c>
      <c r="C128" s="94">
        <f t="shared" si="5"/>
        <v>127</v>
      </c>
      <c r="D128" s="89" t="s">
        <v>64</v>
      </c>
      <c r="E128" s="90" t="s">
        <v>280</v>
      </c>
      <c r="F128" s="90" t="s">
        <v>332</v>
      </c>
      <c r="G128" s="90" t="s">
        <v>437</v>
      </c>
    </row>
    <row r="129" spans="1:7" x14ac:dyDescent="0.25">
      <c r="A129" s="97" t="str">
        <f t="shared" si="6"/>
        <v>Ettevõtte nimi</v>
      </c>
      <c r="B129" s="93" t="s">
        <v>154</v>
      </c>
      <c r="C129" s="94">
        <f t="shared" si="5"/>
        <v>128</v>
      </c>
      <c r="D129" s="89" t="s">
        <v>65</v>
      </c>
      <c r="E129" s="90" t="s">
        <v>282</v>
      </c>
      <c r="F129" s="90" t="s">
        <v>333</v>
      </c>
      <c r="G129" s="90" t="s">
        <v>412</v>
      </c>
    </row>
    <row r="130" spans="1:7" x14ac:dyDescent="0.25">
      <c r="A130" s="97" t="str">
        <f t="shared" si="6"/>
        <v>Aadress</v>
      </c>
      <c r="B130" s="93" t="s">
        <v>154</v>
      </c>
      <c r="C130" s="94">
        <f t="shared" si="5"/>
        <v>129</v>
      </c>
      <c r="D130" s="89" t="s">
        <v>66</v>
      </c>
      <c r="E130" s="90" t="s">
        <v>281</v>
      </c>
      <c r="F130" s="90" t="s">
        <v>334</v>
      </c>
      <c r="G130" s="90" t="s">
        <v>413</v>
      </c>
    </row>
    <row r="131" spans="1:7" x14ac:dyDescent="0.25">
      <c r="A131" s="97" t="str">
        <f t="shared" si="6"/>
        <v>Indeks ja linn</v>
      </c>
      <c r="B131" s="93" t="s">
        <v>154</v>
      </c>
      <c r="C131" s="94">
        <f t="shared" si="5"/>
        <v>130</v>
      </c>
      <c r="D131" s="89" t="s">
        <v>67</v>
      </c>
      <c r="E131" s="90" t="s">
        <v>278</v>
      </c>
      <c r="F131" s="90" t="s">
        <v>335</v>
      </c>
      <c r="G131" s="90" t="s">
        <v>414</v>
      </c>
    </row>
    <row r="132" spans="1:7" x14ac:dyDescent="0.25">
      <c r="A132" s="97" t="str">
        <f t="shared" si="6"/>
        <v>Ettevõtte registrikood</v>
      </c>
      <c r="B132" s="93" t="s">
        <v>154</v>
      </c>
      <c r="C132" s="94">
        <f t="shared" si="5"/>
        <v>131</v>
      </c>
      <c r="D132" s="89" t="s">
        <v>68</v>
      </c>
      <c r="E132" s="90" t="s">
        <v>283</v>
      </c>
      <c r="F132" s="90" t="s">
        <v>336</v>
      </c>
      <c r="G132" s="90" t="s">
        <v>438</v>
      </c>
    </row>
    <row r="133" spans="1:7" x14ac:dyDescent="0.25">
      <c r="A133" s="97" t="str">
        <f t="shared" si="6"/>
        <v>Telefon</v>
      </c>
      <c r="B133" s="93" t="s">
        <v>154</v>
      </c>
      <c r="C133" s="94">
        <f t="shared" si="5"/>
        <v>132</v>
      </c>
      <c r="D133" s="89" t="s">
        <v>69</v>
      </c>
      <c r="E133" s="90" t="s">
        <v>284</v>
      </c>
      <c r="F133" s="90" t="s">
        <v>337</v>
      </c>
      <c r="G133" s="90" t="s">
        <v>421</v>
      </c>
    </row>
    <row r="134" spans="1:7" x14ac:dyDescent="0.25">
      <c r="A134" s="97" t="str">
        <f t="shared" si="6"/>
        <v>Kontaktisik</v>
      </c>
      <c r="B134" s="93" t="s">
        <v>154</v>
      </c>
      <c r="C134" s="94">
        <f t="shared" si="5"/>
        <v>133</v>
      </c>
      <c r="D134" s="89" t="s">
        <v>70</v>
      </c>
      <c r="E134" s="90" t="s">
        <v>290</v>
      </c>
      <c r="F134" s="90" t="s">
        <v>338</v>
      </c>
      <c r="G134" s="90" t="s">
        <v>420</v>
      </c>
    </row>
    <row r="135" spans="1:7" x14ac:dyDescent="0.25">
      <c r="A135" s="97" t="str">
        <f t="shared" si="6"/>
        <v>Kontaktisiku e-posti aadress</v>
      </c>
      <c r="B135" s="93" t="s">
        <v>154</v>
      </c>
      <c r="C135" s="94">
        <f t="shared" si="5"/>
        <v>134</v>
      </c>
      <c r="D135" s="89" t="s">
        <v>71</v>
      </c>
      <c r="E135" s="90" t="s">
        <v>291</v>
      </c>
      <c r="F135" s="90" t="s">
        <v>339</v>
      </c>
      <c r="G135" s="90" t="s">
        <v>439</v>
      </c>
    </row>
    <row r="136" spans="1:7" x14ac:dyDescent="0.25">
      <c r="A136" s="97" t="str">
        <f t="shared" si="6"/>
        <v>Ettevõtte esindaja</v>
      </c>
      <c r="B136" s="93" t="s">
        <v>154</v>
      </c>
      <c r="C136" s="94">
        <f t="shared" si="5"/>
        <v>135</v>
      </c>
      <c r="D136" s="89" t="s">
        <v>72</v>
      </c>
      <c r="E136" s="90" t="s">
        <v>285</v>
      </c>
      <c r="F136" s="90" t="s">
        <v>340</v>
      </c>
      <c r="G136" s="90" t="s">
        <v>440</v>
      </c>
    </row>
    <row r="137" spans="1:7" x14ac:dyDescent="0.25">
      <c r="A137" s="97" t="str">
        <f t="shared" si="6"/>
        <v>Esindaja e-posti aadress</v>
      </c>
      <c r="B137" s="93" t="s">
        <v>154</v>
      </c>
      <c r="C137" s="94">
        <f t="shared" si="5"/>
        <v>136</v>
      </c>
      <c r="D137" s="89" t="s">
        <v>73</v>
      </c>
      <c r="E137" s="90" t="s">
        <v>286</v>
      </c>
      <c r="F137" s="90" t="s">
        <v>341</v>
      </c>
      <c r="G137" s="90" t="s">
        <v>441</v>
      </c>
    </row>
    <row r="138" spans="1:7" x14ac:dyDescent="0.25">
      <c r="A138" s="97" t="str">
        <f t="shared" si="6"/>
        <v>Eeldatav tulu</v>
      </c>
      <c r="B138" s="93" t="s">
        <v>154</v>
      </c>
      <c r="C138" s="94">
        <f t="shared" si="5"/>
        <v>137</v>
      </c>
      <c r="D138" s="89" t="s">
        <v>74</v>
      </c>
      <c r="E138" s="90" t="s">
        <v>287</v>
      </c>
      <c r="F138" s="90" t="s">
        <v>342</v>
      </c>
      <c r="G138" s="90" t="s">
        <v>442</v>
      </c>
    </row>
    <row r="139" spans="1:7" ht="25.5" x14ac:dyDescent="0.25">
      <c r="A139" s="97" t="str">
        <f t="shared" si="6"/>
        <v>Eeldatav aastane tulu eurodes ilma käibemaksuta</v>
      </c>
      <c r="B139" s="93" t="s">
        <v>154</v>
      </c>
      <c r="C139" s="94">
        <f t="shared" si="5"/>
        <v>138</v>
      </c>
      <c r="D139" s="89" t="s">
        <v>75</v>
      </c>
      <c r="E139" s="90" t="s">
        <v>292</v>
      </c>
      <c r="F139" s="90" t="s">
        <v>343</v>
      </c>
      <c r="G139" s="90" t="s">
        <v>443</v>
      </c>
    </row>
    <row r="140" spans="1:7" x14ac:dyDescent="0.25">
      <c r="A140" s="97" t="str">
        <f t="shared" si="6"/>
        <v>Teave BroBizz kohta</v>
      </c>
      <c r="B140" s="93" t="s">
        <v>154</v>
      </c>
      <c r="C140" s="94">
        <f t="shared" si="5"/>
        <v>139</v>
      </c>
      <c r="D140" s="89" t="s">
        <v>76</v>
      </c>
      <c r="E140" s="90" t="s">
        <v>294</v>
      </c>
      <c r="F140" s="90" t="s">
        <v>344</v>
      </c>
      <c r="G140" s="90" t="s">
        <v>444</v>
      </c>
    </row>
    <row r="141" spans="1:7" x14ac:dyDescent="0.25">
      <c r="A141" s="97" t="str">
        <f t="shared" si="6"/>
        <v>Kliendi number</v>
      </c>
      <c r="B141" s="93" t="s">
        <v>154</v>
      </c>
      <c r="C141" s="94">
        <f t="shared" si="5"/>
        <v>140</v>
      </c>
      <c r="D141" s="89" t="s">
        <v>77</v>
      </c>
      <c r="E141" s="90" t="s">
        <v>288</v>
      </c>
      <c r="F141" s="90" t="s">
        <v>345</v>
      </c>
      <c r="G141" s="90" t="s">
        <v>445</v>
      </c>
    </row>
    <row r="142" spans="1:7" ht="25.5" x14ac:dyDescent="0.25">
      <c r="A142" s="97" t="str">
        <f t="shared" si="6"/>
        <v>Kas registreerida kõik BroBizz'i pardaseadmed? (jah/ei)</v>
      </c>
      <c r="B142" s="93" t="s">
        <v>154</v>
      </c>
      <c r="C142" s="94">
        <f t="shared" ref="C142:C205" si="7">C141+1</f>
        <v>141</v>
      </c>
      <c r="D142" s="89" t="s">
        <v>153</v>
      </c>
      <c r="E142" s="90" t="s">
        <v>295</v>
      </c>
      <c r="F142" s="90" t="s">
        <v>346</v>
      </c>
      <c r="G142" s="90" t="s">
        <v>446</v>
      </c>
    </row>
    <row r="143" spans="1:7" ht="25.5" x14ac:dyDescent="0.25">
      <c r="A143" s="97" t="str">
        <f t="shared" ref="A143:A206" si="8">IF(HLOOKUP($A$2,$D$2:$M$5000,$C143,0)="","",HLOOKUP($A$2,$D$2:$M$5000,$C143,0))</f>
        <v>*) Kui jah, palun sisestage üks oma BroBizz pardaseadme number</v>
      </c>
      <c r="B143" s="93" t="s">
        <v>154</v>
      </c>
      <c r="C143" s="94">
        <f t="shared" si="7"/>
        <v>142</v>
      </c>
      <c r="D143" s="89" t="s">
        <v>78</v>
      </c>
      <c r="E143" s="90" t="s">
        <v>296</v>
      </c>
      <c r="F143" s="90" t="s">
        <v>347</v>
      </c>
      <c r="G143" s="90" t="s">
        <v>447</v>
      </c>
    </row>
    <row r="144" spans="1:7" ht="38.25" x14ac:dyDescent="0.25">
      <c r="A144" s="97" t="str">
        <f t="shared" si="8"/>
        <v>*) Kui ei, siis märkige nende konkreetsete BroBizz pardaseadmete numbrid, mida soovite registreerida</v>
      </c>
      <c r="B144" s="93" t="s">
        <v>154</v>
      </c>
      <c r="C144" s="94">
        <f t="shared" si="7"/>
        <v>143</v>
      </c>
      <c r="D144" s="89" t="s">
        <v>79</v>
      </c>
      <c r="E144" s="90" t="s">
        <v>297</v>
      </c>
      <c r="F144" s="90" t="s">
        <v>348</v>
      </c>
      <c r="G144" s="90" t="s">
        <v>448</v>
      </c>
    </row>
    <row r="145" spans="1:13" x14ac:dyDescent="0.25">
      <c r="A145" s="97" t="str">
        <f t="shared" si="8"/>
        <v>Tasud</v>
      </c>
      <c r="B145" s="93" t="s">
        <v>154</v>
      </c>
      <c r="C145" s="94">
        <f t="shared" si="7"/>
        <v>144</v>
      </c>
      <c r="D145" s="89" t="s">
        <v>114</v>
      </c>
      <c r="E145" s="90" t="s">
        <v>293</v>
      </c>
      <c r="F145" s="90" t="s">
        <v>349</v>
      </c>
      <c r="G145" s="90" t="s">
        <v>449</v>
      </c>
    </row>
    <row r="146" spans="1:13" x14ac:dyDescent="0.25">
      <c r="A146" s="97" t="str">
        <f t="shared" si="8"/>
        <v>Palun täitke allpool</v>
      </c>
      <c r="B146" s="93" t="s">
        <v>154</v>
      </c>
      <c r="C146" s="94">
        <f t="shared" si="7"/>
        <v>145</v>
      </c>
      <c r="D146" s="89" t="s">
        <v>63</v>
      </c>
      <c r="E146" s="90" t="s">
        <v>289</v>
      </c>
      <c r="F146" s="90" t="s">
        <v>350</v>
      </c>
      <c r="G146" s="90" t="s">
        <v>450</v>
      </c>
    </row>
    <row r="147" spans="1:13" x14ac:dyDescent="0.25">
      <c r="A147" s="97" t="str">
        <f t="shared" si="8"/>
        <v>Customer@trafineo.com</v>
      </c>
      <c r="B147" s="108" t="s">
        <v>270</v>
      </c>
      <c r="C147" s="94">
        <f t="shared" si="7"/>
        <v>146</v>
      </c>
      <c r="D147" s="102" t="s">
        <v>97</v>
      </c>
      <c r="E147" s="102" t="s">
        <v>97</v>
      </c>
      <c r="F147" s="102" t="s">
        <v>97</v>
      </c>
      <c r="G147" s="102" t="s">
        <v>97</v>
      </c>
      <c r="H147" s="102" t="s">
        <v>97</v>
      </c>
      <c r="I147" s="102" t="s">
        <v>97</v>
      </c>
      <c r="J147" s="102" t="s">
        <v>97</v>
      </c>
      <c r="K147" s="102" t="s">
        <v>97</v>
      </c>
      <c r="L147" s="102" t="s">
        <v>97</v>
      </c>
      <c r="M147" s="102" t="s">
        <v>97</v>
      </c>
    </row>
    <row r="148" spans="1:13" x14ac:dyDescent="0.25">
      <c r="A148" s="97" t="str">
        <f t="shared" si="8"/>
        <v>Customer@trafineo.com</v>
      </c>
      <c r="B148" s="108" t="s">
        <v>270</v>
      </c>
      <c r="C148" s="94">
        <f t="shared" si="7"/>
        <v>147</v>
      </c>
      <c r="D148" s="102" t="s">
        <v>97</v>
      </c>
      <c r="E148" s="102" t="s">
        <v>97</v>
      </c>
      <c r="F148" s="102" t="s">
        <v>97</v>
      </c>
      <c r="G148" s="102" t="s">
        <v>97</v>
      </c>
      <c r="H148" s="102" t="s">
        <v>97</v>
      </c>
      <c r="I148" s="102" t="s">
        <v>97</v>
      </c>
      <c r="J148" s="102" t="s">
        <v>97</v>
      </c>
      <c r="K148" s="102" t="s">
        <v>97</v>
      </c>
      <c r="L148" s="102" t="s">
        <v>97</v>
      </c>
      <c r="M148" s="102" t="s">
        <v>97</v>
      </c>
    </row>
    <row r="149" spans="1:13" x14ac:dyDescent="0.25">
      <c r="A149" s="97" t="str">
        <f t="shared" si="8"/>
        <v>Palun vaata siia</v>
      </c>
      <c r="B149" s="93" t="s">
        <v>154</v>
      </c>
      <c r="C149" s="94">
        <f t="shared" si="7"/>
        <v>148</v>
      </c>
      <c r="D149" s="89" t="s">
        <v>115</v>
      </c>
      <c r="E149" s="90" t="s">
        <v>239</v>
      </c>
      <c r="F149" s="90" t="s">
        <v>351</v>
      </c>
      <c r="G149" s="90" t="s">
        <v>451</v>
      </c>
    </row>
    <row r="150" spans="1:13" ht="25.5" x14ac:dyDescent="0.25">
      <c r="A150" s="97" t="str">
        <f t="shared" si="8"/>
        <v>Numbrimärk
(tühikuteta)</v>
      </c>
      <c r="B150" s="93" t="s">
        <v>157</v>
      </c>
      <c r="C150" s="94">
        <f t="shared" si="7"/>
        <v>149</v>
      </c>
      <c r="D150" s="89" t="s">
        <v>33</v>
      </c>
      <c r="E150" s="90" t="s">
        <v>174</v>
      </c>
      <c r="F150" s="90" t="s">
        <v>327</v>
      </c>
      <c r="G150" s="90" t="s">
        <v>432</v>
      </c>
    </row>
    <row r="151" spans="1:13" ht="25.5" x14ac:dyDescent="0.25">
      <c r="A151" s="97" t="str">
        <f t="shared" si="8"/>
        <v>Sõiduki riigi kood</v>
      </c>
      <c r="B151" s="93" t="s">
        <v>157</v>
      </c>
      <c r="C151" s="94">
        <f t="shared" si="7"/>
        <v>150</v>
      </c>
      <c r="D151" s="89" t="s">
        <v>34</v>
      </c>
      <c r="E151" s="90" t="s">
        <v>277</v>
      </c>
      <c r="F151" s="90" t="s">
        <v>328</v>
      </c>
      <c r="G151" s="90" t="s">
        <v>433</v>
      </c>
    </row>
    <row r="152" spans="1:13" x14ac:dyDescent="0.25">
      <c r="A152" s="97" t="str">
        <f t="shared" si="8"/>
        <v>Sõiduki tüüp (pikkus)</v>
      </c>
      <c r="B152" s="93" t="s">
        <v>157</v>
      </c>
      <c r="C152" s="94">
        <f t="shared" si="7"/>
        <v>151</v>
      </c>
      <c r="D152" s="89" t="s">
        <v>85</v>
      </c>
      <c r="E152" s="90" t="s">
        <v>279</v>
      </c>
      <c r="F152" s="90" t="s">
        <v>352</v>
      </c>
      <c r="G152" s="90" t="s">
        <v>452</v>
      </c>
    </row>
    <row r="153" spans="1:13" x14ac:dyDescent="0.25">
      <c r="A153" s="97" t="str">
        <f t="shared" si="8"/>
        <v>Tasud</v>
      </c>
      <c r="B153" s="93" t="s">
        <v>157</v>
      </c>
      <c r="C153" s="94">
        <f t="shared" si="7"/>
        <v>152</v>
      </c>
      <c r="D153" s="89" t="s">
        <v>114</v>
      </c>
      <c r="E153" s="90" t="s">
        <v>293</v>
      </c>
      <c r="F153" s="90" t="s">
        <v>349</v>
      </c>
      <c r="G153" s="90" t="s">
        <v>449</v>
      </c>
    </row>
    <row r="154" spans="1:13" x14ac:dyDescent="0.25">
      <c r="A154" s="97" t="str">
        <f t="shared" si="8"/>
        <v>Palun vaata siia</v>
      </c>
      <c r="B154" s="93" t="s">
        <v>157</v>
      </c>
      <c r="C154" s="94">
        <f t="shared" si="7"/>
        <v>153</v>
      </c>
      <c r="D154" s="89" t="s">
        <v>115</v>
      </c>
      <c r="E154" s="90" t="s">
        <v>239</v>
      </c>
      <c r="F154" s="90" t="s">
        <v>351</v>
      </c>
      <c r="G154" s="90" t="s">
        <v>451</v>
      </c>
    </row>
    <row r="155" spans="1:13" x14ac:dyDescent="0.25">
      <c r="A155" s="97" t="str">
        <f t="shared" si="8"/>
        <v>Telli SIIT</v>
      </c>
      <c r="B155" s="93" t="s">
        <v>261</v>
      </c>
      <c r="C155" s="94">
        <f t="shared" si="7"/>
        <v>154</v>
      </c>
      <c r="D155" s="89" t="s">
        <v>180</v>
      </c>
      <c r="E155" s="104" t="s">
        <v>211</v>
      </c>
      <c r="F155" s="104" t="s">
        <v>212</v>
      </c>
      <c r="G155" s="90" t="s">
        <v>453</v>
      </c>
    </row>
    <row r="156" spans="1:13" x14ac:dyDescent="0.25">
      <c r="A156" s="97" t="str">
        <f t="shared" si="8"/>
        <v>Hinnad ja soodustused Norras</v>
      </c>
      <c r="B156" s="93" t="s">
        <v>261</v>
      </c>
      <c r="C156" s="94">
        <f t="shared" si="7"/>
        <v>155</v>
      </c>
      <c r="D156" s="140" t="s">
        <v>501</v>
      </c>
      <c r="E156" s="141" t="s">
        <v>528</v>
      </c>
      <c r="F156" s="141" t="s">
        <v>521</v>
      </c>
      <c r="G156" s="142" t="s">
        <v>514</v>
      </c>
    </row>
    <row r="157" spans="1:13" x14ac:dyDescent="0.25">
      <c r="A157" s="97" t="str">
        <f t="shared" si="8"/>
        <v>Täiendav allahindlus Norras (Lisatasu eest)</v>
      </c>
      <c r="B157" s="93" t="s">
        <v>261</v>
      </c>
      <c r="C157" s="94">
        <f t="shared" si="7"/>
        <v>156</v>
      </c>
      <c r="D157" s="89" t="s">
        <v>181</v>
      </c>
      <c r="E157" s="104" t="s">
        <v>213</v>
      </c>
      <c r="F157" s="104" t="s">
        <v>356</v>
      </c>
      <c r="G157" s="90" t="s">
        <v>454</v>
      </c>
    </row>
    <row r="158" spans="1:13" ht="25.5" x14ac:dyDescent="0.25">
      <c r="A158" s="97" t="str">
        <f t="shared" si="8"/>
        <v xml:space="preserve">Täiendava allahindluse kuutasu </v>
      </c>
      <c r="B158" s="93" t="s">
        <v>261</v>
      </c>
      <c r="C158" s="94">
        <f t="shared" si="7"/>
        <v>157</v>
      </c>
      <c r="D158" s="89" t="s">
        <v>182</v>
      </c>
      <c r="E158" s="104" t="s">
        <v>214</v>
      </c>
      <c r="F158" s="104" t="s">
        <v>357</v>
      </c>
      <c r="G158" s="90" t="s">
        <v>455</v>
      </c>
    </row>
    <row r="159" spans="1:13" x14ac:dyDescent="0.25">
      <c r="A159" s="97" t="str">
        <f t="shared" si="8"/>
        <v>Standard allahindlus</v>
      </c>
      <c r="B159" s="93" t="s">
        <v>261</v>
      </c>
      <c r="C159" s="94">
        <f t="shared" si="7"/>
        <v>158</v>
      </c>
      <c r="D159" s="89" t="s">
        <v>183</v>
      </c>
      <c r="E159" s="104" t="s">
        <v>215</v>
      </c>
      <c r="F159" s="104" t="s">
        <v>358</v>
      </c>
      <c r="G159" s="90" t="s">
        <v>456</v>
      </c>
    </row>
    <row r="160" spans="1:13" x14ac:dyDescent="0.25">
      <c r="A160" s="97" t="str">
        <f t="shared" si="8"/>
        <v>Täiendav allahindlus "Moss-Horten"</v>
      </c>
      <c r="B160" s="93" t="s">
        <v>261</v>
      </c>
      <c r="C160" s="94">
        <f t="shared" si="7"/>
        <v>159</v>
      </c>
      <c r="D160" s="89" t="s">
        <v>184</v>
      </c>
      <c r="E160" s="104" t="s">
        <v>216</v>
      </c>
      <c r="F160" s="104" t="s">
        <v>359</v>
      </c>
      <c r="G160" s="90" t="s">
        <v>457</v>
      </c>
    </row>
    <row r="161" spans="1:7" ht="25.5" x14ac:dyDescent="0.25">
      <c r="A161" s="97" t="str">
        <f t="shared" si="8"/>
        <v>Täiendav allahindlustasu "Moss-Horten" (kuus)</v>
      </c>
      <c r="B161" s="93" t="s">
        <v>261</v>
      </c>
      <c r="C161" s="94">
        <f t="shared" si="7"/>
        <v>160</v>
      </c>
      <c r="D161" s="89" t="s">
        <v>185</v>
      </c>
      <c r="E161" s="104" t="s">
        <v>217</v>
      </c>
      <c r="F161" s="104" t="s">
        <v>360</v>
      </c>
      <c r="G161" s="90" t="s">
        <v>458</v>
      </c>
    </row>
    <row r="162" spans="1:7" x14ac:dyDescent="0.25">
      <c r="A162" s="97" t="str">
        <f t="shared" si="8"/>
        <v>Praamikaardi leping</v>
      </c>
      <c r="B162" s="93" t="s">
        <v>261</v>
      </c>
      <c r="C162" s="94">
        <f t="shared" si="7"/>
        <v>161</v>
      </c>
      <c r="D162" s="89" t="s">
        <v>186</v>
      </c>
      <c r="E162" s="104" t="s">
        <v>218</v>
      </c>
      <c r="F162" s="104" t="s">
        <v>219</v>
      </c>
      <c r="G162" s="90" t="s">
        <v>459</v>
      </c>
    </row>
    <row r="163" spans="1:7" ht="25.5" x14ac:dyDescent="0.25">
      <c r="A163" s="97" t="str">
        <f t="shared" si="8"/>
        <v>Praamikaardi kuutasu</v>
      </c>
      <c r="B163" s="93" t="s">
        <v>261</v>
      </c>
      <c r="C163" s="94">
        <f t="shared" si="7"/>
        <v>162</v>
      </c>
      <c r="D163" s="89" t="s">
        <v>187</v>
      </c>
      <c r="E163" s="104" t="s">
        <v>220</v>
      </c>
      <c r="F163" s="104" t="s">
        <v>361</v>
      </c>
      <c r="G163" s="90" t="s">
        <v>460</v>
      </c>
    </row>
    <row r="164" spans="1:7" ht="25.5" x14ac:dyDescent="0.25">
      <c r="A164" s="97" t="str">
        <f t="shared" si="8"/>
        <v>Praamikaardi personaliseerimise  tasu (ühekordne)</v>
      </c>
      <c r="B164" s="93" t="s">
        <v>261</v>
      </c>
      <c r="C164" s="94">
        <f t="shared" si="7"/>
        <v>163</v>
      </c>
      <c r="D164" s="89" t="s">
        <v>188</v>
      </c>
      <c r="E164" s="104" t="s">
        <v>221</v>
      </c>
      <c r="F164" s="104" t="s">
        <v>362</v>
      </c>
      <c r="G164" s="90" t="s">
        <v>461</v>
      </c>
    </row>
    <row r="165" spans="1:7" x14ac:dyDescent="0.25">
      <c r="A165" s="97" t="str">
        <f t="shared" si="8"/>
        <v>BroBizz aastatasu</v>
      </c>
      <c r="B165" s="93" t="s">
        <v>261</v>
      </c>
      <c r="C165" s="94">
        <f t="shared" si="7"/>
        <v>164</v>
      </c>
      <c r="D165" s="89" t="s">
        <v>189</v>
      </c>
      <c r="E165" s="104" t="s">
        <v>222</v>
      </c>
      <c r="F165" s="104" t="s">
        <v>363</v>
      </c>
      <c r="G165" s="90" t="s">
        <v>462</v>
      </c>
    </row>
    <row r="166" spans="1:7" x14ac:dyDescent="0.25">
      <c r="A166" s="97" t="str">
        <f t="shared" si="8"/>
        <v>Standard allahindlus "Øresundi sild"</v>
      </c>
      <c r="B166" s="93" t="s">
        <v>261</v>
      </c>
      <c r="C166" s="94">
        <f t="shared" si="7"/>
        <v>165</v>
      </c>
      <c r="D166" s="89" t="s">
        <v>190</v>
      </c>
      <c r="E166" s="104" t="s">
        <v>223</v>
      </c>
      <c r="F166" s="104" t="s">
        <v>364</v>
      </c>
      <c r="G166" s="90" t="s">
        <v>463</v>
      </c>
    </row>
    <row r="167" spans="1:7" ht="25.5" x14ac:dyDescent="0.25">
      <c r="A167" s="97" t="str">
        <f t="shared" si="8"/>
        <v>Ärikokkulepe "Øresundi sild"</v>
      </c>
      <c r="B167" s="93" t="s">
        <v>261</v>
      </c>
      <c r="C167" s="94">
        <f t="shared" si="7"/>
        <v>166</v>
      </c>
      <c r="D167" s="89" t="s">
        <v>191</v>
      </c>
      <c r="E167" s="104" t="s">
        <v>224</v>
      </c>
      <c r="F167" s="104" t="s">
        <v>225</v>
      </c>
      <c r="G167" s="90" t="s">
        <v>464</v>
      </c>
    </row>
    <row r="168" spans="1:7" x14ac:dyDescent="0.25">
      <c r="A168" s="97" t="str">
        <f t="shared" si="8"/>
        <v>Soodustus "Green Discount" Storebælt sillal</v>
      </c>
      <c r="B168" s="93" t="s">
        <v>261</v>
      </c>
      <c r="C168" s="94">
        <f t="shared" si="7"/>
        <v>167</v>
      </c>
      <c r="D168" s="140" t="s">
        <v>500</v>
      </c>
      <c r="E168" s="141" t="s">
        <v>529</v>
      </c>
      <c r="F168" s="141" t="s">
        <v>522</v>
      </c>
      <c r="G168" s="142" t="s">
        <v>515</v>
      </c>
    </row>
    <row r="169" spans="1:7" x14ac:dyDescent="0.25">
      <c r="A169" s="97" t="str">
        <f t="shared" si="8"/>
        <v>Aastane tagasimakse "Storebælt Bridge"</v>
      </c>
      <c r="B169" s="93" t="s">
        <v>261</v>
      </c>
      <c r="C169" s="94">
        <f t="shared" si="7"/>
        <v>168</v>
      </c>
      <c r="D169" s="89" t="s">
        <v>192</v>
      </c>
      <c r="E169" s="104" t="s">
        <v>226</v>
      </c>
      <c r="F169" s="104" t="s">
        <v>227</v>
      </c>
      <c r="G169" s="90" t="s">
        <v>465</v>
      </c>
    </row>
    <row r="170" spans="1:7" x14ac:dyDescent="0.25">
      <c r="A170" s="97" t="str">
        <f t="shared" si="8"/>
        <v>Sõiduki tüüp:</v>
      </c>
      <c r="B170" s="93" t="s">
        <v>261</v>
      </c>
      <c r="C170" s="94">
        <f t="shared" si="7"/>
        <v>169</v>
      </c>
      <c r="D170" s="89" t="s">
        <v>193</v>
      </c>
      <c r="E170" s="104" t="s">
        <v>228</v>
      </c>
      <c r="F170" s="104" t="s">
        <v>229</v>
      </c>
      <c r="G170" s="90" t="s">
        <v>466</v>
      </c>
    </row>
    <row r="171" spans="1:7" x14ac:dyDescent="0.25">
      <c r="A171" s="97" t="str">
        <f t="shared" si="8"/>
        <v>Teemaksud</v>
      </c>
      <c r="B171" s="93" t="s">
        <v>261</v>
      </c>
      <c r="C171" s="94">
        <f t="shared" si="7"/>
        <v>170</v>
      </c>
      <c r="D171" s="89" t="s">
        <v>194</v>
      </c>
      <c r="E171" s="104" t="s">
        <v>230</v>
      </c>
      <c r="F171" s="104" t="s">
        <v>231</v>
      </c>
      <c r="G171" s="90" t="s">
        <v>467</v>
      </c>
    </row>
    <row r="172" spans="1:7" x14ac:dyDescent="0.25">
      <c r="A172" s="97" t="str">
        <f t="shared" si="8"/>
        <v>Praami teenused</v>
      </c>
      <c r="B172" s="93" t="s">
        <v>261</v>
      </c>
      <c r="C172" s="94">
        <f t="shared" si="7"/>
        <v>171</v>
      </c>
      <c r="D172" s="89" t="s">
        <v>195</v>
      </c>
      <c r="E172" s="104" t="s">
        <v>232</v>
      </c>
      <c r="F172" s="104" t="s">
        <v>233</v>
      </c>
      <c r="G172" s="90" t="s">
        <v>468</v>
      </c>
    </row>
    <row r="173" spans="1:7" x14ac:dyDescent="0.25">
      <c r="A173" s="97" t="str">
        <f t="shared" si="8"/>
        <v>Sillateenused</v>
      </c>
      <c r="B173" s="93" t="s">
        <v>261</v>
      </c>
      <c r="C173" s="94">
        <f t="shared" si="7"/>
        <v>172</v>
      </c>
      <c r="D173" s="89" t="s">
        <v>196</v>
      </c>
      <c r="E173" s="104" t="s">
        <v>234</v>
      </c>
      <c r="F173" s="104" t="s">
        <v>235</v>
      </c>
      <c r="G173" s="90" t="s">
        <v>469</v>
      </c>
    </row>
    <row r="174" spans="1:7" x14ac:dyDescent="0.25">
      <c r="A174" s="97" t="str">
        <f t="shared" si="8"/>
        <v>Veoauto</v>
      </c>
      <c r="B174" s="93" t="s">
        <v>261</v>
      </c>
      <c r="C174" s="94">
        <f t="shared" si="7"/>
        <v>173</v>
      </c>
      <c r="D174" s="89" t="s">
        <v>82</v>
      </c>
      <c r="E174" s="104" t="s">
        <v>133</v>
      </c>
      <c r="F174" s="104" t="s">
        <v>236</v>
      </c>
      <c r="G174" s="90" t="s">
        <v>470</v>
      </c>
    </row>
    <row r="175" spans="1:7" x14ac:dyDescent="0.25">
      <c r="A175" s="97" t="str">
        <f t="shared" si="8"/>
        <v>3,5 t või rohkem</v>
      </c>
      <c r="B175" s="93" t="s">
        <v>261</v>
      </c>
      <c r="C175" s="94">
        <f t="shared" si="7"/>
        <v>174</v>
      </c>
      <c r="D175" s="89" t="s">
        <v>197</v>
      </c>
      <c r="E175" s="104" t="s">
        <v>237</v>
      </c>
      <c r="F175" s="104" t="s">
        <v>238</v>
      </c>
      <c r="G175" s="90" t="s">
        <v>471</v>
      </c>
    </row>
    <row r="176" spans="1:7" x14ac:dyDescent="0.25">
      <c r="A176" s="97" t="str">
        <f t="shared" si="8"/>
        <v>Lisainfo kodulehel</v>
      </c>
      <c r="B176" s="93" t="s">
        <v>261</v>
      </c>
      <c r="C176" s="94">
        <f t="shared" si="7"/>
        <v>175</v>
      </c>
      <c r="D176" s="89" t="s">
        <v>198</v>
      </c>
      <c r="E176" s="104" t="s">
        <v>239</v>
      </c>
      <c r="F176" s="104" t="s">
        <v>240</v>
      </c>
      <c r="G176" s="90" t="s">
        <v>472</v>
      </c>
    </row>
    <row r="177" spans="1:7" x14ac:dyDescent="0.25">
      <c r="A177" s="97" t="str">
        <f t="shared" si="8"/>
        <v>40 NOK*</v>
      </c>
      <c r="B177" s="93" t="s">
        <v>261</v>
      </c>
      <c r="C177" s="94">
        <f t="shared" si="7"/>
        <v>176</v>
      </c>
      <c r="D177" s="89" t="s">
        <v>199</v>
      </c>
      <c r="E177" s="104" t="s">
        <v>199</v>
      </c>
      <c r="F177" s="104" t="s">
        <v>199</v>
      </c>
      <c r="G177" s="91" t="s">
        <v>199</v>
      </c>
    </row>
    <row r="178" spans="1:7" x14ac:dyDescent="0.25">
      <c r="A178" s="97" t="str">
        <f t="shared" si="8"/>
        <v>60 NOK</v>
      </c>
      <c r="B178" s="93" t="s">
        <v>261</v>
      </c>
      <c r="C178" s="94">
        <f t="shared" si="7"/>
        <v>177</v>
      </c>
      <c r="D178" s="89" t="s">
        <v>200</v>
      </c>
      <c r="E178" s="104" t="s">
        <v>200</v>
      </c>
      <c r="F178" s="104" t="s">
        <v>200</v>
      </c>
      <c r="G178" s="91" t="s">
        <v>200</v>
      </c>
    </row>
    <row r="179" spans="1:7" x14ac:dyDescent="0.25">
      <c r="A179" s="97" t="str">
        <f t="shared" si="8"/>
        <v>40/80/120 NOK</v>
      </c>
      <c r="B179" s="93" t="s">
        <v>261</v>
      </c>
      <c r="C179" s="94">
        <f t="shared" si="7"/>
        <v>178</v>
      </c>
      <c r="D179" s="89" t="s">
        <v>201</v>
      </c>
      <c r="E179" s="104" t="s">
        <v>201</v>
      </c>
      <c r="F179" s="104" t="s">
        <v>201</v>
      </c>
      <c r="G179" s="91" t="s">
        <v>201</v>
      </c>
    </row>
    <row r="180" spans="1:7" x14ac:dyDescent="0.25">
      <c r="A180" s="97" t="str">
        <f t="shared" si="8"/>
        <v>50 NOK</v>
      </c>
      <c r="B180" s="93" t="s">
        <v>261</v>
      </c>
      <c r="C180" s="94">
        <f t="shared" si="7"/>
        <v>179</v>
      </c>
      <c r="D180" s="89" t="s">
        <v>202</v>
      </c>
      <c r="E180" s="104" t="s">
        <v>202</v>
      </c>
      <c r="F180" s="104" t="s">
        <v>202</v>
      </c>
      <c r="G180" s="91" t="s">
        <v>202</v>
      </c>
    </row>
    <row r="181" spans="1:7" x14ac:dyDescent="0.25">
      <c r="A181" s="97" t="str">
        <f t="shared" si="8"/>
        <v>6 EUR</v>
      </c>
      <c r="B181" s="93" t="s">
        <v>261</v>
      </c>
      <c r="C181" s="94">
        <f t="shared" si="7"/>
        <v>180</v>
      </c>
      <c r="D181" s="89" t="s">
        <v>203</v>
      </c>
      <c r="E181" s="104" t="s">
        <v>203</v>
      </c>
      <c r="F181" s="104" t="s">
        <v>203</v>
      </c>
      <c r="G181" s="91" t="s">
        <v>203</v>
      </c>
    </row>
    <row r="182" spans="1:7" x14ac:dyDescent="0.25">
      <c r="A182" s="97" t="str">
        <f t="shared" si="8"/>
        <v>Kommentaarid</v>
      </c>
      <c r="B182" s="93" t="s">
        <v>261</v>
      </c>
      <c r="C182" s="94">
        <f t="shared" si="7"/>
        <v>181</v>
      </c>
      <c r="D182" s="89" t="s">
        <v>129</v>
      </c>
      <c r="E182" s="104" t="s">
        <v>241</v>
      </c>
      <c r="F182" s="104" t="s">
        <v>242</v>
      </c>
      <c r="G182" s="90" t="s">
        <v>473</v>
      </c>
    </row>
    <row r="183" spans="1:7" ht="25.5" x14ac:dyDescent="0.25">
      <c r="A183" s="97" t="str">
        <f t="shared" si="8"/>
        <v>Allahindlus rakendatakse teemaksuboksile (OBU) EETS, autoPASS või Brobizz abil</v>
      </c>
      <c r="B183" s="93" t="s">
        <v>261</v>
      </c>
      <c r="C183" s="94">
        <f t="shared" si="7"/>
        <v>182</v>
      </c>
      <c r="D183" s="89" t="s">
        <v>178</v>
      </c>
      <c r="E183" s="104" t="s">
        <v>243</v>
      </c>
      <c r="F183" s="104" t="s">
        <v>244</v>
      </c>
      <c r="G183" s="90" t="s">
        <v>474</v>
      </c>
    </row>
    <row r="184" spans="1:7" ht="51" x14ac:dyDescent="0.25">
      <c r="A184" s="97" t="str">
        <f t="shared" si="8"/>
        <v xml:space="preserve">Tasu sõltub sõiduki kategooriast (pikkus):
0–8m [40NOK] / 8,01–17,50m [80NOK] / 17,51m või rohkem [120NOK] </v>
      </c>
      <c r="B184" s="93" t="s">
        <v>261</v>
      </c>
      <c r="C184" s="94">
        <f t="shared" si="7"/>
        <v>183</v>
      </c>
      <c r="D184" s="89" t="s">
        <v>179</v>
      </c>
      <c r="E184" s="104" t="s">
        <v>245</v>
      </c>
      <c r="F184" s="104" t="s">
        <v>246</v>
      </c>
      <c r="G184" s="90" t="s">
        <v>475</v>
      </c>
    </row>
    <row r="185" spans="1:7" ht="38.25" x14ac:dyDescent="0.25">
      <c r="A185" s="97" t="str">
        <f t="shared" si="8"/>
        <v>Lepingu täiendav aktiveerimine toimub 2 tööpäeva jooksul, kuna see on manuaalne protsess</v>
      </c>
      <c r="B185" s="93" t="s">
        <v>261</v>
      </c>
      <c r="C185" s="94">
        <f t="shared" si="7"/>
        <v>184</v>
      </c>
      <c r="D185" s="89" t="s">
        <v>177</v>
      </c>
      <c r="E185" s="104" t="s">
        <v>247</v>
      </c>
      <c r="F185" s="104" t="s">
        <v>365</v>
      </c>
      <c r="G185" s="90" t="s">
        <v>476</v>
      </c>
    </row>
    <row r="186" spans="1:7" x14ac:dyDescent="0.25">
      <c r="A186" s="97" t="str">
        <f t="shared" si="8"/>
        <v>Värv</v>
      </c>
      <c r="B186" s="93" t="s">
        <v>261</v>
      </c>
      <c r="C186" s="94">
        <f t="shared" si="7"/>
        <v>185</v>
      </c>
      <c r="D186" s="89" t="s">
        <v>204</v>
      </c>
      <c r="E186" s="104" t="s">
        <v>248</v>
      </c>
      <c r="F186" s="104" t="s">
        <v>249</v>
      </c>
      <c r="G186" s="90" t="s">
        <v>477</v>
      </c>
    </row>
    <row r="187" spans="1:7" x14ac:dyDescent="0.25">
      <c r="A187" s="97" t="str">
        <f t="shared" si="8"/>
        <v>Selgitus</v>
      </c>
      <c r="B187" s="93" t="s">
        <v>261</v>
      </c>
      <c r="C187" s="94">
        <f t="shared" si="7"/>
        <v>186</v>
      </c>
      <c r="D187" s="89" t="s">
        <v>205</v>
      </c>
      <c r="E187" s="104" t="s">
        <v>250</v>
      </c>
      <c r="F187" s="104" t="s">
        <v>366</v>
      </c>
      <c r="G187" s="90" t="s">
        <v>478</v>
      </c>
    </row>
    <row r="188" spans="1:7" ht="25.5" x14ac:dyDescent="0.25">
      <c r="A188" s="97" t="str">
        <f t="shared" si="8"/>
        <v>Vaikimisi allahindlused ja / või tasude konfigureerimine</v>
      </c>
      <c r="B188" s="93" t="s">
        <v>261</v>
      </c>
      <c r="C188" s="94">
        <f t="shared" si="7"/>
        <v>187</v>
      </c>
      <c r="D188" s="89" t="s">
        <v>206</v>
      </c>
      <c r="E188" s="104" t="s">
        <v>251</v>
      </c>
      <c r="F188" s="104" t="s">
        <v>252</v>
      </c>
      <c r="G188" s="90" t="s">
        <v>479</v>
      </c>
    </row>
    <row r="189" spans="1:7" x14ac:dyDescent="0.25">
      <c r="A189" s="97" t="str">
        <f t="shared" si="8"/>
        <v>Maksusoodustused Norras (ainult teemaksud)</v>
      </c>
      <c r="B189" s="93" t="s">
        <v>261</v>
      </c>
      <c r="C189" s="94">
        <f t="shared" si="7"/>
        <v>188</v>
      </c>
      <c r="D189" s="89" t="s">
        <v>207</v>
      </c>
      <c r="E189" s="104" t="s">
        <v>253</v>
      </c>
      <c r="F189" s="104" t="s">
        <v>254</v>
      </c>
      <c r="G189" s="90" t="s">
        <v>480</v>
      </c>
    </row>
    <row r="190" spans="1:7" x14ac:dyDescent="0.25">
      <c r="A190" s="97" t="str">
        <f t="shared" si="8"/>
        <v>Moss-Horteni praam (Basto Fosen)</v>
      </c>
      <c r="B190" s="93" t="s">
        <v>261</v>
      </c>
      <c r="C190" s="94">
        <f t="shared" si="7"/>
        <v>189</v>
      </c>
      <c r="D190" s="89" t="s">
        <v>208</v>
      </c>
      <c r="E190" s="104" t="s">
        <v>255</v>
      </c>
      <c r="F190" s="104" t="s">
        <v>256</v>
      </c>
      <c r="G190" s="90" t="s">
        <v>481</v>
      </c>
    </row>
    <row r="191" spans="1:7" x14ac:dyDescent="0.25">
      <c r="A191" s="97" t="str">
        <f t="shared" si="8"/>
        <v>Praamid Norras</v>
      </c>
      <c r="B191" s="93" t="s">
        <v>261</v>
      </c>
      <c r="C191" s="94">
        <f t="shared" si="7"/>
        <v>190</v>
      </c>
      <c r="D191" s="89" t="s">
        <v>209</v>
      </c>
      <c r="E191" s="104" t="s">
        <v>257</v>
      </c>
      <c r="F191" s="104" t="s">
        <v>258</v>
      </c>
      <c r="G191" s="90" t="s">
        <v>482</v>
      </c>
    </row>
    <row r="192" spans="1:7" ht="25.5" x14ac:dyDescent="0.25">
      <c r="A192" s="97" t="str">
        <f t="shared" si="8"/>
        <v>Oresundi sillal pakutakse laiendatud allahindlust</v>
      </c>
      <c r="B192" s="93" t="s">
        <v>261</v>
      </c>
      <c r="C192" s="94">
        <f t="shared" si="7"/>
        <v>191</v>
      </c>
      <c r="D192" s="89" t="s">
        <v>210</v>
      </c>
      <c r="E192" s="104" t="s">
        <v>259</v>
      </c>
      <c r="F192" s="104" t="s">
        <v>260</v>
      </c>
      <c r="G192" s="90" t="s">
        <v>483</v>
      </c>
    </row>
    <row r="193" spans="1:13" ht="25.5" x14ac:dyDescent="0.25">
      <c r="A193" s="97" t="str">
        <f t="shared" si="8"/>
        <v>Storebaelt silla soodustus "Green Discount" (kehtiv alates Jaanuar 2021)</v>
      </c>
      <c r="B193" s="93" t="s">
        <v>261</v>
      </c>
      <c r="C193" s="94">
        <f t="shared" si="7"/>
        <v>192</v>
      </c>
      <c r="D193" s="140" t="s">
        <v>503</v>
      </c>
      <c r="E193" s="141" t="s">
        <v>530</v>
      </c>
      <c r="F193" s="141" t="s">
        <v>523</v>
      </c>
      <c r="G193" s="142" t="s">
        <v>516</v>
      </c>
    </row>
    <row r="194" spans="1:13" ht="38.25" x14ac:dyDescent="0.25">
      <c r="A194" s="97" t="str">
        <f t="shared" si="8"/>
        <v>Tagasimakse summa arvutab operaator ja ülekanne toimub üks kord aastas kuni aprilli lõpuni</v>
      </c>
      <c r="C194" s="94">
        <f t="shared" si="7"/>
        <v>193</v>
      </c>
      <c r="D194" s="110" t="s">
        <v>263</v>
      </c>
      <c r="E194" s="90" t="s">
        <v>262</v>
      </c>
      <c r="F194" s="90" t="s">
        <v>353</v>
      </c>
      <c r="G194" s="90" t="s">
        <v>484</v>
      </c>
    </row>
    <row r="195" spans="1:13" x14ac:dyDescent="0.25">
      <c r="A195" s="97" t="str">
        <f t="shared" si="8"/>
        <v>Märge:</v>
      </c>
      <c r="C195" s="94">
        <f t="shared" si="7"/>
        <v>194</v>
      </c>
      <c r="D195" s="89" t="s">
        <v>264</v>
      </c>
      <c r="E195" s="90" t="s">
        <v>266</v>
      </c>
      <c r="F195" s="90" t="s">
        <v>267</v>
      </c>
      <c r="G195" s="90" t="s">
        <v>485</v>
      </c>
    </row>
    <row r="196" spans="1:13" ht="25.5" x14ac:dyDescent="0.25">
      <c r="A196" s="97" t="str">
        <f t="shared" si="8"/>
        <v>Hinnad on näidatud ilma käibemaksu ja Circle K tehingu lisatasudeta (kui sellised on määratud)</v>
      </c>
      <c r="C196" s="94">
        <f t="shared" si="7"/>
        <v>195</v>
      </c>
      <c r="D196" s="89" t="s">
        <v>265</v>
      </c>
      <c r="E196" s="90" t="s">
        <v>268</v>
      </c>
      <c r="F196" s="90" t="s">
        <v>269</v>
      </c>
      <c r="G196" s="90" t="s">
        <v>486</v>
      </c>
    </row>
    <row r="197" spans="1:13" ht="25.5" x14ac:dyDescent="0.25">
      <c r="A197" s="97" t="str">
        <f t="shared" si="8"/>
        <v>EE: BroBizz'i pardaseadme ID koosneb 16 numbrist. Sisestage andmed õigesti.</v>
      </c>
      <c r="B197" s="93" t="s">
        <v>273</v>
      </c>
      <c r="C197" s="94">
        <f t="shared" si="7"/>
        <v>196</v>
      </c>
      <c r="D197" s="89" t="s">
        <v>271</v>
      </c>
      <c r="E197" s="90" t="s">
        <v>272</v>
      </c>
      <c r="F197" s="90" t="s">
        <v>354</v>
      </c>
      <c r="G197" s="90" t="s">
        <v>487</v>
      </c>
    </row>
    <row r="198" spans="1:13" ht="25.5" x14ac:dyDescent="0.25">
      <c r="A198" s="97" t="str">
        <f t="shared" si="8"/>
        <v>EE: kütusekaardi number koosneb 18 numbrist. Sisestage andmed õigesti.</v>
      </c>
      <c r="B198" s="93" t="s">
        <v>276</v>
      </c>
      <c r="C198" s="94">
        <f t="shared" si="7"/>
        <v>197</v>
      </c>
      <c r="D198" s="89" t="s">
        <v>274</v>
      </c>
      <c r="E198" s="90" t="s">
        <v>275</v>
      </c>
      <c r="F198" s="90" t="s">
        <v>355</v>
      </c>
      <c r="G198" s="90" t="s">
        <v>488</v>
      </c>
    </row>
    <row r="199" spans="1:13" x14ac:dyDescent="0.25">
      <c r="A199" s="97" t="str">
        <f t="shared" si="8"/>
        <v>EURO 0</v>
      </c>
      <c r="B199" s="93" t="s">
        <v>382</v>
      </c>
      <c r="C199" s="130">
        <f t="shared" si="7"/>
        <v>198</v>
      </c>
      <c r="D199" s="89" t="s">
        <v>369</v>
      </c>
      <c r="E199" s="89" t="s">
        <v>369</v>
      </c>
      <c r="F199" s="89" t="s">
        <v>369</v>
      </c>
      <c r="G199" s="89" t="s">
        <v>369</v>
      </c>
      <c r="H199" s="89" t="s">
        <v>369</v>
      </c>
      <c r="I199" s="89" t="s">
        <v>369</v>
      </c>
      <c r="J199" s="89" t="s">
        <v>369</v>
      </c>
      <c r="K199" s="89" t="s">
        <v>369</v>
      </c>
      <c r="L199" s="89" t="s">
        <v>369</v>
      </c>
      <c r="M199" s="89" t="s">
        <v>369</v>
      </c>
    </row>
    <row r="200" spans="1:13" x14ac:dyDescent="0.25">
      <c r="A200" s="97" t="str">
        <f t="shared" si="8"/>
        <v>EURO 1</v>
      </c>
      <c r="B200" s="93" t="s">
        <v>382</v>
      </c>
      <c r="C200" s="130">
        <f t="shared" si="7"/>
        <v>199</v>
      </c>
      <c r="D200" s="89" t="s">
        <v>367</v>
      </c>
      <c r="E200" s="89" t="s">
        <v>367</v>
      </c>
      <c r="F200" s="89" t="s">
        <v>367</v>
      </c>
      <c r="G200" s="89" t="s">
        <v>367</v>
      </c>
      <c r="H200" s="89" t="s">
        <v>367</v>
      </c>
      <c r="I200" s="89" t="s">
        <v>367</v>
      </c>
      <c r="J200" s="89" t="s">
        <v>367</v>
      </c>
      <c r="K200" s="89" t="s">
        <v>367</v>
      </c>
      <c r="L200" s="89" t="s">
        <v>367</v>
      </c>
      <c r="M200" s="89" t="s">
        <v>367</v>
      </c>
    </row>
    <row r="201" spans="1:13" x14ac:dyDescent="0.25">
      <c r="A201" s="97" t="str">
        <f t="shared" si="8"/>
        <v>EURO 2</v>
      </c>
      <c r="B201" s="93" t="s">
        <v>382</v>
      </c>
      <c r="C201" s="130">
        <f t="shared" si="7"/>
        <v>200</v>
      </c>
      <c r="D201" s="89" t="s">
        <v>368</v>
      </c>
      <c r="E201" s="89" t="s">
        <v>368</v>
      </c>
      <c r="F201" s="89" t="s">
        <v>368</v>
      </c>
      <c r="G201" s="89" t="s">
        <v>368</v>
      </c>
      <c r="H201" s="89" t="s">
        <v>368</v>
      </c>
      <c r="I201" s="89" t="s">
        <v>368</v>
      </c>
      <c r="J201" s="89" t="s">
        <v>368</v>
      </c>
      <c r="K201" s="89" t="s">
        <v>368</v>
      </c>
      <c r="L201" s="89" t="s">
        <v>368</v>
      </c>
      <c r="M201" s="89" t="s">
        <v>368</v>
      </c>
    </row>
    <row r="202" spans="1:13" x14ac:dyDescent="0.25">
      <c r="A202" s="97" t="str">
        <f t="shared" si="8"/>
        <v>EURO 3</v>
      </c>
      <c r="B202" s="93" t="s">
        <v>382</v>
      </c>
      <c r="C202" s="130">
        <f t="shared" si="7"/>
        <v>201</v>
      </c>
      <c r="D202" s="89" t="s">
        <v>370</v>
      </c>
      <c r="E202" s="89" t="s">
        <v>370</v>
      </c>
      <c r="F202" s="89" t="s">
        <v>370</v>
      </c>
      <c r="G202" s="89" t="s">
        <v>370</v>
      </c>
      <c r="H202" s="89" t="s">
        <v>370</v>
      </c>
      <c r="I202" s="89" t="s">
        <v>370</v>
      </c>
      <c r="J202" s="89" t="s">
        <v>370</v>
      </c>
      <c r="K202" s="89" t="s">
        <v>370</v>
      </c>
      <c r="L202" s="89" t="s">
        <v>370</v>
      </c>
      <c r="M202" s="89" t="s">
        <v>370</v>
      </c>
    </row>
    <row r="203" spans="1:13" x14ac:dyDescent="0.25">
      <c r="A203" s="97" t="str">
        <f t="shared" si="8"/>
        <v>EURO 4</v>
      </c>
      <c r="B203" s="93" t="s">
        <v>382</v>
      </c>
      <c r="C203" s="130">
        <f t="shared" si="7"/>
        <v>202</v>
      </c>
      <c r="D203" s="89" t="s">
        <v>371</v>
      </c>
      <c r="E203" s="89" t="s">
        <v>371</v>
      </c>
      <c r="F203" s="89" t="s">
        <v>371</v>
      </c>
      <c r="G203" s="89" t="s">
        <v>371</v>
      </c>
      <c r="H203" s="89" t="s">
        <v>371</v>
      </c>
      <c r="I203" s="89" t="s">
        <v>371</v>
      </c>
      <c r="J203" s="89" t="s">
        <v>371</v>
      </c>
      <c r="K203" s="89" t="s">
        <v>371</v>
      </c>
      <c r="L203" s="89" t="s">
        <v>371</v>
      </c>
      <c r="M203" s="89" t="s">
        <v>371</v>
      </c>
    </row>
    <row r="204" spans="1:13" x14ac:dyDescent="0.25">
      <c r="A204" s="97" t="str">
        <f t="shared" si="8"/>
        <v>EURO 5</v>
      </c>
      <c r="B204" s="93" t="s">
        <v>382</v>
      </c>
      <c r="C204" s="130">
        <f t="shared" si="7"/>
        <v>203</v>
      </c>
      <c r="D204" s="89" t="s">
        <v>372</v>
      </c>
      <c r="E204" s="89" t="s">
        <v>372</v>
      </c>
      <c r="F204" s="89" t="s">
        <v>372</v>
      </c>
      <c r="G204" s="89" t="s">
        <v>372</v>
      </c>
      <c r="H204" s="89" t="s">
        <v>372</v>
      </c>
      <c r="I204" s="89" t="s">
        <v>372</v>
      </c>
      <c r="J204" s="89" t="s">
        <v>372</v>
      </c>
      <c r="K204" s="89" t="s">
        <v>372</v>
      </c>
      <c r="L204" s="89" t="s">
        <v>372</v>
      </c>
      <c r="M204" s="89" t="s">
        <v>372</v>
      </c>
    </row>
    <row r="205" spans="1:13" x14ac:dyDescent="0.25">
      <c r="A205" s="97" t="str">
        <f t="shared" si="8"/>
        <v>EURO 6</v>
      </c>
      <c r="B205" s="93" t="s">
        <v>382</v>
      </c>
      <c r="C205" s="130">
        <f t="shared" si="7"/>
        <v>204</v>
      </c>
      <c r="D205" s="89" t="s">
        <v>373</v>
      </c>
      <c r="E205" s="89" t="s">
        <v>373</v>
      </c>
      <c r="F205" s="89" t="s">
        <v>373</v>
      </c>
      <c r="G205" s="89" t="s">
        <v>373</v>
      </c>
      <c r="H205" s="89" t="s">
        <v>373</v>
      </c>
      <c r="I205" s="89" t="s">
        <v>373</v>
      </c>
      <c r="J205" s="89" t="s">
        <v>373</v>
      </c>
      <c r="K205" s="89" t="s">
        <v>373</v>
      </c>
      <c r="L205" s="89" t="s">
        <v>373</v>
      </c>
      <c r="M205" s="89" t="s">
        <v>373</v>
      </c>
    </row>
    <row r="206" spans="1:13" x14ac:dyDescent="0.25">
      <c r="A206" s="97" t="str">
        <f t="shared" si="8"/>
        <v>EEV</v>
      </c>
      <c r="B206" s="93" t="s">
        <v>382</v>
      </c>
      <c r="C206" s="130">
        <f t="shared" ref="C206:C269" si="9">C205+1</f>
        <v>205</v>
      </c>
      <c r="D206" s="89" t="s">
        <v>374</v>
      </c>
      <c r="E206" s="89" t="s">
        <v>374</v>
      </c>
      <c r="F206" s="89" t="s">
        <v>374</v>
      </c>
      <c r="G206" s="89" t="s">
        <v>374</v>
      </c>
      <c r="H206" s="89" t="s">
        <v>374</v>
      </c>
      <c r="I206" s="89" t="s">
        <v>374</v>
      </c>
      <c r="J206" s="89" t="s">
        <v>374</v>
      </c>
      <c r="K206" s="89" t="s">
        <v>374</v>
      </c>
      <c r="L206" s="89" t="s">
        <v>374</v>
      </c>
      <c r="M206" s="89" t="s">
        <v>374</v>
      </c>
    </row>
    <row r="207" spans="1:13" x14ac:dyDescent="0.25">
      <c r="A207" s="97" t="str">
        <f t="shared" ref="A207:A270" si="10">IF(HLOOKUP($A$2,$D$2:$M$5000,$C207,0)="","",HLOOKUP($A$2,$D$2:$M$5000,$C207,0))</f>
        <v>Diisel</v>
      </c>
      <c r="B207" s="93" t="s">
        <v>381</v>
      </c>
      <c r="C207" s="130">
        <f t="shared" si="9"/>
        <v>206</v>
      </c>
      <c r="D207" s="89" t="s">
        <v>377</v>
      </c>
      <c r="E207" s="90" t="s">
        <v>385</v>
      </c>
      <c r="F207" s="90" t="s">
        <v>395</v>
      </c>
      <c r="G207" s="90" t="s">
        <v>489</v>
      </c>
    </row>
    <row r="208" spans="1:13" x14ac:dyDescent="0.25">
      <c r="A208" s="97" t="str">
        <f t="shared" si="10"/>
        <v>Bensiin</v>
      </c>
      <c r="B208" s="93" t="s">
        <v>381</v>
      </c>
      <c r="C208" s="130">
        <f t="shared" si="9"/>
        <v>207</v>
      </c>
      <c r="D208" s="89" t="s">
        <v>375</v>
      </c>
      <c r="E208" s="90" t="s">
        <v>383</v>
      </c>
      <c r="F208" s="90" t="s">
        <v>396</v>
      </c>
      <c r="G208" s="90" t="s">
        <v>490</v>
      </c>
    </row>
    <row r="209" spans="1:13" x14ac:dyDescent="0.25">
      <c r="A209" s="97" t="str">
        <f t="shared" si="10"/>
        <v>Elekter</v>
      </c>
      <c r="B209" s="93" t="s">
        <v>381</v>
      </c>
      <c r="C209" s="130">
        <f t="shared" si="9"/>
        <v>208</v>
      </c>
      <c r="D209" s="89" t="s">
        <v>378</v>
      </c>
      <c r="E209" s="90" t="s">
        <v>390</v>
      </c>
      <c r="F209" s="90" t="s">
        <v>397</v>
      </c>
      <c r="G209" s="90" t="s">
        <v>491</v>
      </c>
    </row>
    <row r="210" spans="1:13" x14ac:dyDescent="0.25">
      <c r="A210" s="97" t="str">
        <f t="shared" si="10"/>
        <v>LPG</v>
      </c>
      <c r="B210" s="93" t="s">
        <v>381</v>
      </c>
      <c r="C210" s="130">
        <f t="shared" si="9"/>
        <v>209</v>
      </c>
      <c r="D210" s="89" t="s">
        <v>379</v>
      </c>
      <c r="E210" s="90" t="s">
        <v>379</v>
      </c>
      <c r="F210" s="90" t="s">
        <v>379</v>
      </c>
      <c r="G210" s="90" t="s">
        <v>379</v>
      </c>
    </row>
    <row r="211" spans="1:13" x14ac:dyDescent="0.25">
      <c r="A211" s="97" t="str">
        <f t="shared" si="10"/>
        <v>CNG</v>
      </c>
      <c r="B211" s="93" t="s">
        <v>381</v>
      </c>
      <c r="C211" s="130">
        <f t="shared" si="9"/>
        <v>210</v>
      </c>
      <c r="D211" s="89" t="s">
        <v>387</v>
      </c>
      <c r="E211" s="90" t="s">
        <v>387</v>
      </c>
      <c r="F211" s="90" t="s">
        <v>387</v>
      </c>
      <c r="G211" s="90" t="s">
        <v>387</v>
      </c>
    </row>
    <row r="212" spans="1:13" x14ac:dyDescent="0.25">
      <c r="A212" s="97" t="str">
        <f t="shared" si="10"/>
        <v>Vesinik</v>
      </c>
      <c r="B212" s="93" t="s">
        <v>381</v>
      </c>
      <c r="C212" s="130">
        <f t="shared" si="9"/>
        <v>211</v>
      </c>
      <c r="D212" s="89" t="s">
        <v>376</v>
      </c>
      <c r="E212" s="90" t="s">
        <v>384</v>
      </c>
      <c r="F212" s="90" t="s">
        <v>398</v>
      </c>
      <c r="G212" s="90" t="s">
        <v>492</v>
      </c>
    </row>
    <row r="213" spans="1:13" x14ac:dyDescent="0.25">
      <c r="A213" s="97" t="str">
        <f t="shared" si="10"/>
        <v>Petrooleum</v>
      </c>
      <c r="B213" s="93" t="s">
        <v>381</v>
      </c>
      <c r="C213" s="130">
        <f t="shared" si="9"/>
        <v>212</v>
      </c>
      <c r="D213" s="89" t="s">
        <v>380</v>
      </c>
      <c r="E213" s="90" t="s">
        <v>386</v>
      </c>
      <c r="F213" s="90" t="s">
        <v>399</v>
      </c>
      <c r="G213" s="90" t="s">
        <v>493</v>
      </c>
    </row>
    <row r="214" spans="1:13" x14ac:dyDescent="0.25">
      <c r="A214" s="97" t="str">
        <f t="shared" si="10"/>
        <v>Sõiduki emissiooniklass</v>
      </c>
      <c r="B214" s="93" t="s">
        <v>382</v>
      </c>
      <c r="C214" s="94">
        <f t="shared" si="9"/>
        <v>213</v>
      </c>
      <c r="D214" s="89" t="s">
        <v>388</v>
      </c>
      <c r="E214" s="90" t="s">
        <v>389</v>
      </c>
      <c r="F214" s="90" t="s">
        <v>400</v>
      </c>
      <c r="G214" s="90" t="s">
        <v>494</v>
      </c>
    </row>
    <row r="215" spans="1:13" x14ac:dyDescent="0.25">
      <c r="A215" s="97" t="str">
        <f t="shared" si="10"/>
        <v>Sõiduki kütuse tüüp</v>
      </c>
      <c r="B215" s="93" t="s">
        <v>381</v>
      </c>
      <c r="C215" s="94">
        <f t="shared" si="9"/>
        <v>214</v>
      </c>
      <c r="D215" s="89" t="s">
        <v>381</v>
      </c>
      <c r="E215" s="90" t="s">
        <v>394</v>
      </c>
      <c r="F215" s="90" t="s">
        <v>401</v>
      </c>
      <c r="G215" s="90" t="s">
        <v>495</v>
      </c>
    </row>
    <row r="216" spans="1:13" ht="25.5" x14ac:dyDescent="0.25">
      <c r="A216" s="97" t="str">
        <f t="shared" si="10"/>
        <v>Teemaksubokside tellimise tingimused:</v>
      </c>
      <c r="B216" s="93" t="s">
        <v>391</v>
      </c>
      <c r="C216" s="94">
        <f t="shared" si="9"/>
        <v>215</v>
      </c>
      <c r="F216" s="131" t="s">
        <v>392</v>
      </c>
    </row>
    <row r="217" spans="1:13" ht="375" customHeight="1" x14ac:dyDescent="0.25">
      <c r="A217" s="97" t="str">
        <f t="shared" si="10"/>
        <v>Circle K Eesti AS on teemaksubokside tellimisel teenuse vahendaja, teemaksuboksi kasutamise tingimused sätestatakseteenusepakkuja poolt, mida klient kohustub täitma. 
Klient saab teemaksubokside kasutamise õiguse, kuid ei saa omandiõigust. 
Klient vastutab teemaksubokside säilimise ja nõuetekohase kasutamise eest. Kliendikaardilepingu lõpetamisel või kliendi soovilteemaksubokside loobumisel, tuleb kliendil boksid tagastada tervetena ja saata need teenusepakkujale posti teel. Klient onkohustatud tasuma Circle K Eesti AS-le kõik lisatasud, mis kaasnevad teemaksubokside kasutamise/mitte tagastamise/lõhkumise/kaotamise korral, vastavalt Circle K Eesti AS esitatud arvele. 
Kliendi üldkrediidilimiit: teemaksubokse saab Circle K Eesti AS-i vahendusel tellida tingimusel, et kliendi üldkrediidilimiit on min 1000€. 
Teemaksubokside kasutamise tingimustega saate lähemalt tutvuda vastava teenusepakkuja kodulehel või www.circlek.ee</v>
      </c>
      <c r="B217" s="93" t="s">
        <v>391</v>
      </c>
      <c r="C217" s="94">
        <f t="shared" si="9"/>
        <v>216</v>
      </c>
      <c r="D217" s="89" t="s">
        <v>532</v>
      </c>
      <c r="E217" s="90" t="s">
        <v>532</v>
      </c>
      <c r="F217" s="90" t="s">
        <v>393</v>
      </c>
      <c r="G217" s="90" t="s">
        <v>532</v>
      </c>
      <c r="H217" s="90" t="s">
        <v>532</v>
      </c>
      <c r="I217" s="90" t="s">
        <v>532</v>
      </c>
      <c r="J217" s="90" t="s">
        <v>532</v>
      </c>
      <c r="K217" s="90" t="s">
        <v>532</v>
      </c>
      <c r="L217" s="90" t="s">
        <v>532</v>
      </c>
      <c r="M217" s="90" t="s">
        <v>532</v>
      </c>
    </row>
    <row r="218" spans="1:13" ht="204" x14ac:dyDescent="0.25">
      <c r="A218" s="97" t="str">
        <f t="shared" si="10"/>
        <v>Soodustus "Green Discount" rakendub vaid sõidukitele, mis vastavad tingimustele:
+ Sõidukil peab olema Euroemissiooni klass vähemalt 6 klassile või sõiduk peab olema elektri- või vesinikuauto.
+ Sõidukid, mis EI ole registreeritud järgmistes riikidest: Taanis, Norras, Rootsis, Soomes, Suurbritannias, Leedus või Hollandis, peavad esitama sõiduki registreerimisdokumendid (sealhulgas tõendid Euroemissiooni klassi kohta vajadusel).
+ Sõidukid, mis ei ole registreeritud ühes eespool nimetatud riikidest, tasuvad 600 DKK haldustasu, mida rakendatakse ühekordselt sõiduki registreerimisnumbri kohta.</v>
      </c>
      <c r="B218" s="93" t="s">
        <v>261</v>
      </c>
      <c r="C218" s="94">
        <f t="shared" si="9"/>
        <v>217</v>
      </c>
      <c r="D218" s="140" t="s">
        <v>502</v>
      </c>
      <c r="E218" s="142" t="s">
        <v>531</v>
      </c>
      <c r="F218" s="142" t="s">
        <v>524</v>
      </c>
      <c r="G218" s="142" t="s">
        <v>517</v>
      </c>
    </row>
    <row r="219" spans="1:13" x14ac:dyDescent="0.25">
      <c r="A219" s="97" t="str">
        <f t="shared" si="10"/>
        <v/>
      </c>
      <c r="C219" s="94">
        <f t="shared" si="9"/>
        <v>218</v>
      </c>
    </row>
    <row r="220" spans="1:13" x14ac:dyDescent="0.25">
      <c r="A220" s="97" t="str">
        <f t="shared" si="10"/>
        <v/>
      </c>
      <c r="C220" s="94">
        <f t="shared" si="9"/>
        <v>219</v>
      </c>
    </row>
    <row r="221" spans="1:13" x14ac:dyDescent="0.25">
      <c r="A221" s="97" t="str">
        <f t="shared" si="10"/>
        <v/>
      </c>
      <c r="C221" s="94">
        <f t="shared" si="9"/>
        <v>220</v>
      </c>
    </row>
    <row r="222" spans="1:13" x14ac:dyDescent="0.25">
      <c r="A222" s="97" t="str">
        <f t="shared" si="10"/>
        <v/>
      </c>
      <c r="C222" s="94">
        <f t="shared" si="9"/>
        <v>221</v>
      </c>
    </row>
    <row r="223" spans="1:13" x14ac:dyDescent="0.25">
      <c r="A223" s="97" t="str">
        <f t="shared" si="10"/>
        <v/>
      </c>
      <c r="C223" s="94">
        <f t="shared" si="9"/>
        <v>222</v>
      </c>
    </row>
    <row r="224" spans="1:13" x14ac:dyDescent="0.25">
      <c r="A224" s="97" t="str">
        <f t="shared" si="10"/>
        <v/>
      </c>
      <c r="C224" s="94">
        <f t="shared" si="9"/>
        <v>223</v>
      </c>
    </row>
    <row r="225" spans="1:3" x14ac:dyDescent="0.25">
      <c r="A225" s="97" t="str">
        <f t="shared" si="10"/>
        <v/>
      </c>
      <c r="C225" s="94">
        <f t="shared" si="9"/>
        <v>224</v>
      </c>
    </row>
    <row r="226" spans="1:3" x14ac:dyDescent="0.25">
      <c r="A226" s="97" t="str">
        <f t="shared" si="10"/>
        <v/>
      </c>
      <c r="C226" s="94">
        <f t="shared" si="9"/>
        <v>225</v>
      </c>
    </row>
    <row r="227" spans="1:3" x14ac:dyDescent="0.25">
      <c r="A227" s="97" t="str">
        <f t="shared" si="10"/>
        <v/>
      </c>
      <c r="C227" s="94">
        <f t="shared" si="9"/>
        <v>226</v>
      </c>
    </row>
    <row r="228" spans="1:3" x14ac:dyDescent="0.25">
      <c r="A228" s="97" t="str">
        <f t="shared" si="10"/>
        <v/>
      </c>
      <c r="C228" s="94">
        <f t="shared" si="9"/>
        <v>227</v>
      </c>
    </row>
    <row r="229" spans="1:3" x14ac:dyDescent="0.25">
      <c r="A229" s="97" t="str">
        <f t="shared" si="10"/>
        <v/>
      </c>
      <c r="C229" s="94">
        <f t="shared" si="9"/>
        <v>228</v>
      </c>
    </row>
    <row r="230" spans="1:3" x14ac:dyDescent="0.25">
      <c r="A230" s="97" t="str">
        <f t="shared" si="10"/>
        <v/>
      </c>
      <c r="C230" s="94">
        <f t="shared" si="9"/>
        <v>229</v>
      </c>
    </row>
    <row r="231" spans="1:3" x14ac:dyDescent="0.25">
      <c r="A231" s="97" t="str">
        <f t="shared" si="10"/>
        <v/>
      </c>
      <c r="C231" s="94">
        <f t="shared" si="9"/>
        <v>230</v>
      </c>
    </row>
    <row r="232" spans="1:3" x14ac:dyDescent="0.25">
      <c r="A232" s="97" t="str">
        <f t="shared" si="10"/>
        <v/>
      </c>
      <c r="C232" s="94">
        <f t="shared" si="9"/>
        <v>231</v>
      </c>
    </row>
    <row r="233" spans="1:3" x14ac:dyDescent="0.25">
      <c r="A233" s="97" t="str">
        <f t="shared" si="10"/>
        <v/>
      </c>
      <c r="C233" s="94">
        <f t="shared" si="9"/>
        <v>232</v>
      </c>
    </row>
    <row r="234" spans="1:3" x14ac:dyDescent="0.25">
      <c r="A234" s="97" t="str">
        <f t="shared" si="10"/>
        <v/>
      </c>
      <c r="C234" s="94">
        <f t="shared" si="9"/>
        <v>233</v>
      </c>
    </row>
    <row r="235" spans="1:3" x14ac:dyDescent="0.25">
      <c r="A235" s="97" t="str">
        <f t="shared" si="10"/>
        <v/>
      </c>
      <c r="C235" s="94">
        <f t="shared" si="9"/>
        <v>234</v>
      </c>
    </row>
    <row r="236" spans="1:3" x14ac:dyDescent="0.25">
      <c r="A236" s="97" t="str">
        <f t="shared" si="10"/>
        <v/>
      </c>
      <c r="C236" s="94">
        <f t="shared" si="9"/>
        <v>235</v>
      </c>
    </row>
    <row r="237" spans="1:3" x14ac:dyDescent="0.25">
      <c r="A237" s="97" t="str">
        <f t="shared" si="10"/>
        <v/>
      </c>
      <c r="C237" s="94">
        <f t="shared" si="9"/>
        <v>236</v>
      </c>
    </row>
    <row r="238" spans="1:3" x14ac:dyDescent="0.25">
      <c r="A238" s="97" t="str">
        <f t="shared" si="10"/>
        <v/>
      </c>
      <c r="C238" s="94">
        <f t="shared" si="9"/>
        <v>237</v>
      </c>
    </row>
    <row r="239" spans="1:3" x14ac:dyDescent="0.25">
      <c r="A239" s="97" t="str">
        <f t="shared" si="10"/>
        <v/>
      </c>
      <c r="C239" s="94">
        <f t="shared" si="9"/>
        <v>238</v>
      </c>
    </row>
    <row r="240" spans="1:3" x14ac:dyDescent="0.25">
      <c r="A240" s="97" t="str">
        <f t="shared" si="10"/>
        <v/>
      </c>
      <c r="C240" s="94">
        <f t="shared" si="9"/>
        <v>239</v>
      </c>
    </row>
    <row r="241" spans="1:3" x14ac:dyDescent="0.25">
      <c r="A241" s="97" t="str">
        <f t="shared" si="10"/>
        <v/>
      </c>
      <c r="C241" s="94">
        <f t="shared" si="9"/>
        <v>240</v>
      </c>
    </row>
    <row r="242" spans="1:3" x14ac:dyDescent="0.25">
      <c r="A242" s="97" t="str">
        <f t="shared" si="10"/>
        <v/>
      </c>
      <c r="C242" s="94">
        <f t="shared" si="9"/>
        <v>241</v>
      </c>
    </row>
    <row r="243" spans="1:3" x14ac:dyDescent="0.25">
      <c r="A243" s="97" t="str">
        <f t="shared" si="10"/>
        <v/>
      </c>
      <c r="C243" s="94">
        <f t="shared" si="9"/>
        <v>242</v>
      </c>
    </row>
    <row r="244" spans="1:3" x14ac:dyDescent="0.25">
      <c r="A244" s="97" t="str">
        <f t="shared" si="10"/>
        <v/>
      </c>
      <c r="C244" s="94">
        <f t="shared" si="9"/>
        <v>243</v>
      </c>
    </row>
    <row r="245" spans="1:3" x14ac:dyDescent="0.25">
      <c r="A245" s="97" t="str">
        <f t="shared" si="10"/>
        <v/>
      </c>
      <c r="C245" s="94">
        <f t="shared" si="9"/>
        <v>244</v>
      </c>
    </row>
    <row r="246" spans="1:3" x14ac:dyDescent="0.25">
      <c r="A246" s="97" t="str">
        <f t="shared" si="10"/>
        <v/>
      </c>
      <c r="C246" s="94">
        <f t="shared" si="9"/>
        <v>245</v>
      </c>
    </row>
    <row r="247" spans="1:3" x14ac:dyDescent="0.25">
      <c r="A247" s="97" t="str">
        <f t="shared" si="10"/>
        <v/>
      </c>
      <c r="C247" s="94">
        <f t="shared" si="9"/>
        <v>246</v>
      </c>
    </row>
    <row r="248" spans="1:3" x14ac:dyDescent="0.25">
      <c r="A248" s="97" t="str">
        <f t="shared" si="10"/>
        <v/>
      </c>
      <c r="C248" s="94">
        <f t="shared" si="9"/>
        <v>247</v>
      </c>
    </row>
    <row r="249" spans="1:3" x14ac:dyDescent="0.25">
      <c r="A249" s="97" t="str">
        <f t="shared" si="10"/>
        <v/>
      </c>
      <c r="C249" s="94">
        <f t="shared" si="9"/>
        <v>248</v>
      </c>
    </row>
    <row r="250" spans="1:3" x14ac:dyDescent="0.25">
      <c r="A250" s="97" t="str">
        <f t="shared" si="10"/>
        <v/>
      </c>
      <c r="C250" s="94">
        <f t="shared" si="9"/>
        <v>249</v>
      </c>
    </row>
    <row r="251" spans="1:3" x14ac:dyDescent="0.25">
      <c r="A251" s="97" t="str">
        <f t="shared" si="10"/>
        <v/>
      </c>
      <c r="C251" s="94">
        <f t="shared" si="9"/>
        <v>250</v>
      </c>
    </row>
    <row r="252" spans="1:3" x14ac:dyDescent="0.25">
      <c r="A252" s="97" t="str">
        <f t="shared" si="10"/>
        <v/>
      </c>
      <c r="C252" s="94">
        <f t="shared" si="9"/>
        <v>251</v>
      </c>
    </row>
    <row r="253" spans="1:3" x14ac:dyDescent="0.25">
      <c r="A253" s="97" t="str">
        <f t="shared" si="10"/>
        <v/>
      </c>
      <c r="C253" s="94">
        <f t="shared" si="9"/>
        <v>252</v>
      </c>
    </row>
    <row r="254" spans="1:3" x14ac:dyDescent="0.25">
      <c r="A254" s="97" t="str">
        <f t="shared" si="10"/>
        <v/>
      </c>
      <c r="C254" s="94">
        <f t="shared" si="9"/>
        <v>253</v>
      </c>
    </row>
    <row r="255" spans="1:3" x14ac:dyDescent="0.25">
      <c r="A255" s="97" t="str">
        <f t="shared" si="10"/>
        <v/>
      </c>
      <c r="C255" s="94">
        <f t="shared" si="9"/>
        <v>254</v>
      </c>
    </row>
    <row r="256" spans="1:3" x14ac:dyDescent="0.25">
      <c r="A256" s="97" t="str">
        <f t="shared" si="10"/>
        <v/>
      </c>
      <c r="C256" s="94">
        <f t="shared" si="9"/>
        <v>255</v>
      </c>
    </row>
    <row r="257" spans="1:3" x14ac:dyDescent="0.25">
      <c r="A257" s="97" t="str">
        <f t="shared" si="10"/>
        <v/>
      </c>
      <c r="C257" s="94">
        <f t="shared" si="9"/>
        <v>256</v>
      </c>
    </row>
    <row r="258" spans="1:3" x14ac:dyDescent="0.25">
      <c r="A258" s="97" t="str">
        <f t="shared" si="10"/>
        <v/>
      </c>
      <c r="C258" s="94">
        <f t="shared" si="9"/>
        <v>257</v>
      </c>
    </row>
    <row r="259" spans="1:3" x14ac:dyDescent="0.25">
      <c r="A259" s="97" t="str">
        <f t="shared" si="10"/>
        <v/>
      </c>
      <c r="C259" s="94">
        <f t="shared" si="9"/>
        <v>258</v>
      </c>
    </row>
    <row r="260" spans="1:3" x14ac:dyDescent="0.25">
      <c r="A260" s="97" t="str">
        <f t="shared" si="10"/>
        <v/>
      </c>
      <c r="C260" s="94">
        <f t="shared" si="9"/>
        <v>259</v>
      </c>
    </row>
    <row r="261" spans="1:3" x14ac:dyDescent="0.25">
      <c r="A261" s="97" t="str">
        <f t="shared" si="10"/>
        <v/>
      </c>
      <c r="C261" s="94">
        <f t="shared" si="9"/>
        <v>260</v>
      </c>
    </row>
    <row r="262" spans="1:3" x14ac:dyDescent="0.25">
      <c r="A262" s="97" t="str">
        <f t="shared" si="10"/>
        <v/>
      </c>
      <c r="C262" s="94">
        <f t="shared" si="9"/>
        <v>261</v>
      </c>
    </row>
    <row r="263" spans="1:3" x14ac:dyDescent="0.25">
      <c r="A263" s="97" t="str">
        <f t="shared" si="10"/>
        <v/>
      </c>
      <c r="C263" s="94">
        <f t="shared" si="9"/>
        <v>262</v>
      </c>
    </row>
    <row r="264" spans="1:3" x14ac:dyDescent="0.25">
      <c r="A264" s="97" t="str">
        <f t="shared" si="10"/>
        <v/>
      </c>
      <c r="C264" s="94">
        <f t="shared" si="9"/>
        <v>263</v>
      </c>
    </row>
    <row r="265" spans="1:3" x14ac:dyDescent="0.25">
      <c r="A265" s="97" t="str">
        <f t="shared" si="10"/>
        <v/>
      </c>
      <c r="C265" s="94">
        <f t="shared" si="9"/>
        <v>264</v>
      </c>
    </row>
    <row r="266" spans="1:3" x14ac:dyDescent="0.25">
      <c r="A266" s="97" t="str">
        <f t="shared" si="10"/>
        <v/>
      </c>
      <c r="C266" s="94">
        <f t="shared" si="9"/>
        <v>265</v>
      </c>
    </row>
    <row r="267" spans="1:3" x14ac:dyDescent="0.25">
      <c r="A267" s="97" t="str">
        <f t="shared" si="10"/>
        <v/>
      </c>
      <c r="C267" s="94">
        <f t="shared" si="9"/>
        <v>266</v>
      </c>
    </row>
    <row r="268" spans="1:3" x14ac:dyDescent="0.25">
      <c r="A268" s="97" t="str">
        <f t="shared" si="10"/>
        <v/>
      </c>
      <c r="C268" s="94">
        <f t="shared" si="9"/>
        <v>267</v>
      </c>
    </row>
    <row r="269" spans="1:3" x14ac:dyDescent="0.25">
      <c r="A269" s="97" t="str">
        <f t="shared" si="10"/>
        <v/>
      </c>
      <c r="C269" s="94">
        <f t="shared" si="9"/>
        <v>268</v>
      </c>
    </row>
    <row r="270" spans="1:3" x14ac:dyDescent="0.25">
      <c r="A270" s="97" t="str">
        <f t="shared" si="10"/>
        <v/>
      </c>
      <c r="C270" s="94">
        <f t="shared" ref="C270:C301" si="11">C269+1</f>
        <v>269</v>
      </c>
    </row>
    <row r="271" spans="1:3" x14ac:dyDescent="0.25">
      <c r="A271" s="97" t="str">
        <f t="shared" ref="A271:A301" si="12">IF(HLOOKUP($A$2,$D$2:$M$5000,$C271,0)="","",HLOOKUP($A$2,$D$2:$M$5000,$C271,0))</f>
        <v/>
      </c>
      <c r="C271" s="94">
        <f t="shared" si="11"/>
        <v>270</v>
      </c>
    </row>
    <row r="272" spans="1:3" x14ac:dyDescent="0.25">
      <c r="A272" s="97" t="str">
        <f t="shared" si="12"/>
        <v/>
      </c>
      <c r="C272" s="94">
        <f t="shared" si="11"/>
        <v>271</v>
      </c>
    </row>
    <row r="273" spans="1:3" x14ac:dyDescent="0.25">
      <c r="A273" s="97" t="str">
        <f t="shared" si="12"/>
        <v/>
      </c>
      <c r="C273" s="94">
        <f t="shared" si="11"/>
        <v>272</v>
      </c>
    </row>
    <row r="274" spans="1:3" x14ac:dyDescent="0.25">
      <c r="A274" s="97" t="str">
        <f t="shared" si="12"/>
        <v/>
      </c>
      <c r="C274" s="94">
        <f t="shared" si="11"/>
        <v>273</v>
      </c>
    </row>
    <row r="275" spans="1:3" x14ac:dyDescent="0.25">
      <c r="A275" s="97" t="str">
        <f t="shared" si="12"/>
        <v/>
      </c>
      <c r="C275" s="94">
        <f t="shared" si="11"/>
        <v>274</v>
      </c>
    </row>
    <row r="276" spans="1:3" x14ac:dyDescent="0.25">
      <c r="A276" s="97" t="str">
        <f t="shared" si="12"/>
        <v/>
      </c>
      <c r="C276" s="94">
        <f t="shared" si="11"/>
        <v>275</v>
      </c>
    </row>
    <row r="277" spans="1:3" x14ac:dyDescent="0.25">
      <c r="A277" s="97" t="str">
        <f t="shared" si="12"/>
        <v/>
      </c>
      <c r="C277" s="94">
        <f t="shared" si="11"/>
        <v>276</v>
      </c>
    </row>
    <row r="278" spans="1:3" x14ac:dyDescent="0.25">
      <c r="A278" s="97" t="str">
        <f t="shared" si="12"/>
        <v/>
      </c>
      <c r="C278" s="94">
        <f t="shared" si="11"/>
        <v>277</v>
      </c>
    </row>
    <row r="279" spans="1:3" x14ac:dyDescent="0.25">
      <c r="A279" s="97" t="str">
        <f t="shared" si="12"/>
        <v/>
      </c>
      <c r="C279" s="94">
        <f t="shared" si="11"/>
        <v>278</v>
      </c>
    </row>
    <row r="280" spans="1:3" x14ac:dyDescent="0.25">
      <c r="A280" s="97" t="str">
        <f t="shared" si="12"/>
        <v/>
      </c>
      <c r="C280" s="94">
        <f t="shared" si="11"/>
        <v>279</v>
      </c>
    </row>
    <row r="281" spans="1:3" x14ac:dyDescent="0.25">
      <c r="A281" s="97" t="str">
        <f t="shared" si="12"/>
        <v/>
      </c>
      <c r="C281" s="94">
        <f t="shared" si="11"/>
        <v>280</v>
      </c>
    </row>
    <row r="282" spans="1:3" x14ac:dyDescent="0.25">
      <c r="A282" s="97" t="str">
        <f t="shared" si="12"/>
        <v/>
      </c>
      <c r="C282" s="94">
        <f t="shared" si="11"/>
        <v>281</v>
      </c>
    </row>
    <row r="283" spans="1:3" x14ac:dyDescent="0.25">
      <c r="A283" s="97" t="str">
        <f t="shared" si="12"/>
        <v/>
      </c>
      <c r="C283" s="94">
        <f t="shared" si="11"/>
        <v>282</v>
      </c>
    </row>
    <row r="284" spans="1:3" x14ac:dyDescent="0.25">
      <c r="A284" s="97" t="str">
        <f t="shared" si="12"/>
        <v/>
      </c>
      <c r="C284" s="94">
        <f t="shared" si="11"/>
        <v>283</v>
      </c>
    </row>
    <row r="285" spans="1:3" x14ac:dyDescent="0.25">
      <c r="A285" s="97" t="str">
        <f t="shared" si="12"/>
        <v/>
      </c>
      <c r="C285" s="94">
        <f t="shared" si="11"/>
        <v>284</v>
      </c>
    </row>
    <row r="286" spans="1:3" x14ac:dyDescent="0.25">
      <c r="A286" s="97" t="str">
        <f t="shared" si="12"/>
        <v/>
      </c>
      <c r="C286" s="94">
        <f t="shared" si="11"/>
        <v>285</v>
      </c>
    </row>
    <row r="287" spans="1:3" x14ac:dyDescent="0.25">
      <c r="A287" s="97" t="str">
        <f t="shared" si="12"/>
        <v/>
      </c>
      <c r="C287" s="94">
        <f t="shared" si="11"/>
        <v>286</v>
      </c>
    </row>
    <row r="288" spans="1:3" x14ac:dyDescent="0.25">
      <c r="A288" s="97" t="str">
        <f t="shared" si="12"/>
        <v/>
      </c>
      <c r="C288" s="94">
        <f t="shared" si="11"/>
        <v>287</v>
      </c>
    </row>
    <row r="289" spans="1:3" x14ac:dyDescent="0.25">
      <c r="A289" s="97" t="str">
        <f t="shared" si="12"/>
        <v/>
      </c>
      <c r="C289" s="94">
        <f t="shared" si="11"/>
        <v>288</v>
      </c>
    </row>
    <row r="290" spans="1:3" x14ac:dyDescent="0.25">
      <c r="A290" s="97" t="str">
        <f t="shared" si="12"/>
        <v/>
      </c>
      <c r="C290" s="94">
        <f t="shared" si="11"/>
        <v>289</v>
      </c>
    </row>
    <row r="291" spans="1:3" x14ac:dyDescent="0.25">
      <c r="A291" s="97" t="str">
        <f t="shared" si="12"/>
        <v/>
      </c>
      <c r="C291" s="94">
        <f t="shared" si="11"/>
        <v>290</v>
      </c>
    </row>
    <row r="292" spans="1:3" x14ac:dyDescent="0.25">
      <c r="A292" s="97" t="str">
        <f t="shared" si="12"/>
        <v/>
      </c>
      <c r="C292" s="94">
        <f t="shared" si="11"/>
        <v>291</v>
      </c>
    </row>
    <row r="293" spans="1:3" x14ac:dyDescent="0.25">
      <c r="A293" s="97" t="str">
        <f t="shared" si="12"/>
        <v/>
      </c>
      <c r="C293" s="94">
        <f t="shared" si="11"/>
        <v>292</v>
      </c>
    </row>
    <row r="294" spans="1:3" x14ac:dyDescent="0.25">
      <c r="A294" s="97" t="str">
        <f t="shared" si="12"/>
        <v/>
      </c>
      <c r="C294" s="94">
        <f t="shared" si="11"/>
        <v>293</v>
      </c>
    </row>
    <row r="295" spans="1:3" x14ac:dyDescent="0.25">
      <c r="A295" s="97" t="str">
        <f t="shared" si="12"/>
        <v/>
      </c>
      <c r="C295" s="94">
        <f t="shared" si="11"/>
        <v>294</v>
      </c>
    </row>
    <row r="296" spans="1:3" x14ac:dyDescent="0.25">
      <c r="A296" s="97" t="str">
        <f t="shared" si="12"/>
        <v/>
      </c>
      <c r="C296" s="94">
        <f t="shared" si="11"/>
        <v>295</v>
      </c>
    </row>
    <row r="297" spans="1:3" x14ac:dyDescent="0.25">
      <c r="A297" s="97" t="str">
        <f t="shared" si="12"/>
        <v/>
      </c>
      <c r="C297" s="94">
        <f t="shared" si="11"/>
        <v>296</v>
      </c>
    </row>
    <row r="298" spans="1:3" x14ac:dyDescent="0.25">
      <c r="A298" s="97" t="str">
        <f t="shared" si="12"/>
        <v/>
      </c>
      <c r="C298" s="94">
        <f t="shared" si="11"/>
        <v>297</v>
      </c>
    </row>
    <row r="299" spans="1:3" x14ac:dyDescent="0.25">
      <c r="A299" s="97" t="str">
        <f t="shared" si="12"/>
        <v/>
      </c>
      <c r="C299" s="94">
        <f t="shared" si="11"/>
        <v>298</v>
      </c>
    </row>
    <row r="300" spans="1:3" x14ac:dyDescent="0.25">
      <c r="A300" s="97" t="str">
        <f t="shared" si="12"/>
        <v/>
      </c>
      <c r="C300" s="94">
        <f t="shared" si="11"/>
        <v>299</v>
      </c>
    </row>
    <row r="301" spans="1:3" x14ac:dyDescent="0.25">
      <c r="A301" s="97" t="str">
        <f t="shared" si="12"/>
        <v/>
      </c>
      <c r="C301" s="94">
        <f t="shared" si="11"/>
        <v>300</v>
      </c>
    </row>
    <row r="302" spans="1:3" x14ac:dyDescent="0.25">
      <c r="C302" s="94"/>
    </row>
  </sheetData>
  <sheetProtection algorithmName="SHA-512" hashValue="YkHH5GoJDbqJeJd8U9+mgVQrwNmVXTcmvHXBOjXk0G93UKxIWEiB115Jr39AgW0GRD0dnW/xuB54i2vxkgCGZA==" saltValue="ie6I6wEG147Wgn640Ycu9g==" spinCount="100000" sheet="1" objects="1" scenarios="1"/>
  <autoFilter ref="A2:M301" xr:uid="{13257801-5E2F-4F7B-9053-B4B77E770E70}"/>
  <phoneticPr fontId="47" type="noConversion"/>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A0C82-EF11-4A9B-BE53-803F43D0EF60}">
  <sheetPr codeName="Sheet6">
    <tabColor rgb="FF92D050"/>
  </sheetPr>
  <dimension ref="B1:G23"/>
  <sheetViews>
    <sheetView showGridLines="0" showRowColHeaders="0" zoomScaleNormal="100" workbookViewId="0">
      <pane ySplit="4" topLeftCell="A5" activePane="bottomLeft" state="frozen"/>
      <selection pane="bottomLeft" activeCell="B1" sqref="B1:E1"/>
    </sheetView>
  </sheetViews>
  <sheetFormatPr defaultColWidth="32.7109375" defaultRowHeight="15" x14ac:dyDescent="0.25"/>
  <cols>
    <col min="1" max="1" width="3.7109375" style="2" customWidth="1"/>
    <col min="2" max="2" width="41.28515625" style="2" bestFit="1" customWidth="1"/>
    <col min="3" max="3" width="13.42578125" style="77" bestFit="1" customWidth="1"/>
    <col min="4" max="4" width="20.7109375" style="78" customWidth="1"/>
    <col min="5" max="5" width="110.7109375" style="78" customWidth="1"/>
    <col min="6" max="16384" width="32.7109375" style="2"/>
  </cols>
  <sheetData>
    <row r="1" spans="2:7" ht="21" x14ac:dyDescent="0.35">
      <c r="B1" s="175" t="str">
        <f>IF(LANGUAGE!A155="","",LANGUAGE!A155)</f>
        <v>Telli SIIT</v>
      </c>
      <c r="C1" s="175"/>
      <c r="D1" s="175"/>
      <c r="E1" s="175"/>
    </row>
    <row r="2" spans="2:7" x14ac:dyDescent="0.25">
      <c r="B2" s="176"/>
      <c r="C2" s="177"/>
      <c r="D2" s="55"/>
      <c r="E2" s="178" t="str">
        <f>IF(LANGUAGE!A182="","",LANGUAGE!A182)</f>
        <v>Kommentaarid</v>
      </c>
    </row>
    <row r="3" spans="2:7" ht="21" x14ac:dyDescent="0.25">
      <c r="B3" s="179" t="str">
        <f>LANGUAGE!A170</f>
        <v>Sõiduki tüüp:</v>
      </c>
      <c r="C3" s="180"/>
      <c r="D3" s="86" t="str">
        <f>IF(LANGUAGE!A174="","",LANGUAGE!A174)</f>
        <v>Veoauto</v>
      </c>
      <c r="E3" s="178"/>
    </row>
    <row r="4" spans="2:7" x14ac:dyDescent="0.25">
      <c r="B4" s="181"/>
      <c r="C4" s="182"/>
      <c r="D4" s="56" t="str">
        <f>IF(LANGUAGE!A175="","",LANGUAGE!A175)</f>
        <v>3,5 t või rohkem</v>
      </c>
      <c r="E4" s="178"/>
    </row>
    <row r="5" spans="2:7" ht="30" customHeight="1" x14ac:dyDescent="0.25">
      <c r="B5" s="57" t="str">
        <f>IF(LANGUAGE!A156="","",LANGUAGE!A156)</f>
        <v>Hinnad ja soodustused Norras</v>
      </c>
      <c r="C5" s="58" t="str">
        <f>IF(LANGUAGE!$A$171="","",LANGUAGE!$A$171)</f>
        <v>Teemaksud</v>
      </c>
      <c r="D5" s="59" t="str">
        <f>IF(LANGUAGE!$A$176="","",LANGUAGE!$A$176)</f>
        <v>Lisainfo kodulehel</v>
      </c>
      <c r="E5" s="60"/>
    </row>
    <row r="6" spans="2:7" ht="30" customHeight="1" x14ac:dyDescent="0.25">
      <c r="B6" s="57" t="str">
        <f>IF(LANGUAGE!A159="","",LANGUAGE!A159)</f>
        <v>Standard allahindlus</v>
      </c>
      <c r="C6" s="61" t="str">
        <f>IF(LANGUAGE!$A$172="","",LANGUAGE!$A$172)</f>
        <v>Praami teenused</v>
      </c>
      <c r="D6" s="62" t="str">
        <f>IF(LANGUAGE!$A$176="","",LANGUAGE!$A$176)</f>
        <v>Lisainfo kodulehel</v>
      </c>
      <c r="E6" s="63" t="str">
        <f>IF(LANGUAGE!A183="","",LANGUAGE!A183)</f>
        <v>Allahindlus rakendatakse teemaksuboksile (OBU) EETS, autoPASS või Brobizz abil</v>
      </c>
    </row>
    <row r="7" spans="2:7" ht="30" customHeight="1" x14ac:dyDescent="0.25">
      <c r="B7" s="64" t="str">
        <f>IF(LANGUAGE!A160="","",LANGUAGE!A160)</f>
        <v>Täiendav allahindlus "Moss-Horten"</v>
      </c>
      <c r="C7" s="65" t="str">
        <f>IF(LANGUAGE!$A$172="","",LANGUAGE!$A$172)</f>
        <v>Praami teenused</v>
      </c>
      <c r="D7" s="66" t="str">
        <f>IF(LANGUAGE!$A$176="","",LANGUAGE!$A$176)</f>
        <v>Lisainfo kodulehel</v>
      </c>
      <c r="E7" s="63"/>
    </row>
    <row r="8" spans="2:7" ht="30" x14ac:dyDescent="0.25">
      <c r="B8" s="64" t="str">
        <f>IF(LANGUAGE!A161="","",LANGUAGE!A161)</f>
        <v>Täiendav allahindlustasu "Moss-Horten" (kuus)</v>
      </c>
      <c r="C8" s="65" t="str">
        <f>IF(LANGUAGE!$A$172="","",LANGUAGE!$A$172)</f>
        <v>Praami teenused</v>
      </c>
      <c r="D8" s="67" t="str">
        <f>IF(LANGUAGE!A178="","",LANGUAGE!A178)</f>
        <v>60 NOK</v>
      </c>
      <c r="E8" s="68"/>
      <c r="G8" s="78"/>
    </row>
    <row r="9" spans="2:7" ht="30" customHeight="1" x14ac:dyDescent="0.25">
      <c r="B9" s="69" t="str">
        <f>IF(LANGUAGE!A162="","",LANGUAGE!A162)</f>
        <v>Praamikaardi leping</v>
      </c>
      <c r="C9" s="70" t="str">
        <f>IF(LANGUAGE!$A$172="","",LANGUAGE!$A$172)</f>
        <v>Praami teenused</v>
      </c>
      <c r="D9" s="71" t="str">
        <f>IF(LANGUAGE!$A$176="","",LANGUAGE!$A$176)</f>
        <v>Lisainfo kodulehel</v>
      </c>
      <c r="E9" s="63"/>
    </row>
    <row r="10" spans="2:7" ht="30" x14ac:dyDescent="0.25">
      <c r="B10" s="69" t="str">
        <f>IF(LANGUAGE!A163="","",LANGUAGE!A163)</f>
        <v>Praamikaardi kuutasu</v>
      </c>
      <c r="C10" s="72" t="str">
        <f>IF(LANGUAGE!$A$172="","",LANGUAGE!$A$172)</f>
        <v>Praami teenused</v>
      </c>
      <c r="D10" s="72" t="str">
        <f>IF(LANGUAGE!A179="","",LANGUAGE!A179)</f>
        <v>40/80/120 NOK</v>
      </c>
      <c r="E10" s="63" t="str">
        <f>IF(LANGUAGE!A184="","",LANGUAGE!A184)</f>
        <v xml:space="preserve">Tasu sõltub sõiduki kategooriast (pikkus):
0–8m [40NOK] / 8,01–17,50m [80NOK] / 17,51m või rohkem [120NOK] </v>
      </c>
    </row>
    <row r="11" spans="2:7" ht="30" customHeight="1" x14ac:dyDescent="0.25">
      <c r="B11" s="69" t="str">
        <f>IF(LANGUAGE!A164="","",LANGUAGE!A164)</f>
        <v>Praamikaardi personaliseerimise  tasu (ühekordne)</v>
      </c>
      <c r="C11" s="72" t="str">
        <f>IF(LANGUAGE!$A$172="","",LANGUAGE!$A$172)</f>
        <v>Praami teenused</v>
      </c>
      <c r="D11" s="72" t="str">
        <f>IF(LANGUAGE!A180="","",LANGUAGE!A180)</f>
        <v>50 NOK</v>
      </c>
      <c r="E11" s="63"/>
    </row>
    <row r="12" spans="2:7" ht="30" customHeight="1" x14ac:dyDescent="0.25">
      <c r="B12" s="69" t="str">
        <f>IF(LANGUAGE!A165="","",LANGUAGE!A165)</f>
        <v>BroBizz aastatasu</v>
      </c>
      <c r="C12" s="72" t="str">
        <f>IF(LANGUAGE!$A$172="","",LANGUAGE!$A$172)</f>
        <v>Praami teenused</v>
      </c>
      <c r="D12" s="72" t="str">
        <f>IF(LANGUAGE!A181="","",LANGUAGE!A181)</f>
        <v>6 EUR</v>
      </c>
      <c r="E12" s="63"/>
    </row>
    <row r="13" spans="2:7" x14ac:dyDescent="0.25">
      <c r="B13" s="57" t="str">
        <f>IF(LANGUAGE!A166="","",LANGUAGE!A166)</f>
        <v>Standard allahindlus "Øresundi sild"</v>
      </c>
      <c r="C13" s="61" t="str">
        <f>IF(LANGUAGE!$A$173="","",LANGUAGE!$A$173)</f>
        <v>Sillateenused</v>
      </c>
      <c r="D13" s="62" t="str">
        <f>IF(LANGUAGE!$A$176="","",LANGUAGE!$A$176)</f>
        <v>Lisainfo kodulehel</v>
      </c>
      <c r="E13" s="63"/>
    </row>
    <row r="14" spans="2:7" x14ac:dyDescent="0.25">
      <c r="B14" s="73" t="str">
        <f>IF(LANGUAGE!A167="","",LANGUAGE!A167)</f>
        <v>Ärikokkulepe "Øresundi sild"</v>
      </c>
      <c r="C14" s="74" t="str">
        <f>IF(LANGUAGE!$A$173="","",LANGUAGE!$A$173)</f>
        <v>Sillateenused</v>
      </c>
      <c r="D14" s="75" t="str">
        <f>IF(LANGUAGE!$A$176="","",LANGUAGE!$A$176)</f>
        <v>Lisainfo kodulehel</v>
      </c>
      <c r="E14" s="76" t="str">
        <f>IF(LANGUAGE!A185="","",LANGUAGE!A185)</f>
        <v>Lepingu täiendav aktiveerimine toimub 2 tööpäeva jooksul, kuna see on manuaalne protsess</v>
      </c>
    </row>
    <row r="15" spans="2:7" ht="90" x14ac:dyDescent="0.25">
      <c r="B15" s="144" t="str">
        <f>IF(LANGUAGE!A168="","",LANGUAGE!A168)</f>
        <v>Soodustus "Green Discount" Storebælt sillal</v>
      </c>
      <c r="C15" s="143" t="str">
        <f>IF(LANGUAGE!$A$173="","",LANGUAGE!$A$173)</f>
        <v>Sillateenused</v>
      </c>
      <c r="D15" s="145" t="str">
        <f>IF(LANGUAGE!$A$176="","",LANGUAGE!$A$176)</f>
        <v>Lisainfo kodulehel</v>
      </c>
      <c r="E15" s="63" t="str">
        <f>IF(LANGUAGE!A218="","",LANGUAGE!A218)</f>
        <v>Soodustus "Green Discount" rakendub vaid sõidukitele, mis vastavad tingimustele:
+ Sõidukil peab olema Euroemissiooni klass vähemalt 6 klassile või sõiduk peab olema elektri- või vesinikuauto.
+ Sõidukid, mis EI ole registreeritud järgmistes riikidest: Taanis, Norras, Rootsis, Soomes, Suurbritannias, Leedus või Hollandis, peavad esitama sõiduki registreerimisdokumendid (sealhulgas tõendid Euroemissiooni klassi kohta vajadusel).
+ Sõidukid, mis ei ole registreeritud ühes eespool nimetatud riikidest, tasuvad 600 DKK haldustasu, mida rakendatakse ühekordselt sõiduki registreerimisnumbri kohta.</v>
      </c>
    </row>
    <row r="16" spans="2:7" x14ac:dyDescent="0.25">
      <c r="D16" s="105" t="str">
        <f>IF(LANGUAGE!A195="","",LANGUAGE!A195)</f>
        <v>Märge:</v>
      </c>
      <c r="E16" s="106" t="str">
        <f>IF(LANGUAGE!A196="","",LANGUAGE!A196)</f>
        <v>Hinnad on näidatud ilma käibemaksu ja Circle K tehingu lisatasudeta (kui sellised on määratud)</v>
      </c>
    </row>
    <row r="17" spans="4:5" x14ac:dyDescent="0.25">
      <c r="D17" s="105"/>
      <c r="E17" s="106"/>
    </row>
    <row r="18" spans="4:5" x14ac:dyDescent="0.25">
      <c r="D18" s="79" t="str">
        <f>IF(LANGUAGE!A186="","",LANGUAGE!A186)</f>
        <v>Värv</v>
      </c>
      <c r="E18" s="80" t="str">
        <f>IF(LANGUAGE!A187="","",LANGUAGE!A187)</f>
        <v>Selgitus</v>
      </c>
    </row>
    <row r="19" spans="4:5" x14ac:dyDescent="0.25">
      <c r="D19" s="81"/>
      <c r="E19" s="63" t="str">
        <f>IF(LANGUAGE!A188="","",LANGUAGE!A188)</f>
        <v>Vaikimisi allahindlused ja / või tasude konfigureerimine</v>
      </c>
    </row>
    <row r="20" spans="4:5" x14ac:dyDescent="0.25">
      <c r="D20" s="82"/>
      <c r="E20" s="63" t="str">
        <f>IF(LANGUAGE!A190="","",LANGUAGE!A190)</f>
        <v>Moss-Horteni praam (Basto Fosen)</v>
      </c>
    </row>
    <row r="21" spans="4:5" x14ac:dyDescent="0.25">
      <c r="D21" s="83"/>
      <c r="E21" s="63" t="str">
        <f>IF(LANGUAGE!A191="","",LANGUAGE!A191)</f>
        <v>Praamid Norras</v>
      </c>
    </row>
    <row r="22" spans="4:5" x14ac:dyDescent="0.25">
      <c r="D22" s="84"/>
      <c r="E22" s="63" t="str">
        <f>IF(LANGUAGE!A192="","",LANGUAGE!A192)</f>
        <v>Oresundi sillal pakutakse laiendatud allahindlust</v>
      </c>
    </row>
    <row r="23" spans="4:5" x14ac:dyDescent="0.25">
      <c r="D23" s="85"/>
      <c r="E23" s="63" t="str">
        <f>IF(LANGUAGE!A193="","",LANGUAGE!A193)</f>
        <v>Storebaelt silla soodustus "Green Discount" (kehtiv alates Jaanuar 2021)</v>
      </c>
    </row>
  </sheetData>
  <sheetProtection algorithmName="SHA-512" hashValue="1DwaLt5cNTzqWvPZp0PqWp6yivNSYeXhLLuU8jmGXpVxaFbwgLPVotPBILgved1EJUiWTmt5Zllss2mSXcM+Pw==" saltValue="rhaBiFIuUhlWNT5JhNhc1A==" spinCount="100000" sheet="1" objects="1" scenarios="1"/>
  <mergeCells count="4">
    <mergeCell ref="B1:E1"/>
    <mergeCell ref="B2:C2"/>
    <mergeCell ref="E2:E4"/>
    <mergeCell ref="B3:C4"/>
  </mergeCells>
  <hyperlinks>
    <hyperlink ref="D9" r:id="rId1" display="https://autopassferje.no/prices/?lang=en" xr:uid="{F1383571-5EEE-4BB7-B727-DE6C12BF47C5}"/>
    <hyperlink ref="D7" r:id="rId2" display="https://basto-fosen.no/fares/" xr:uid="{A4AE91E3-3547-49C7-9567-6E05867014A1}"/>
    <hyperlink ref="D13" r:id="rId3" display="https://www.oresundsbron.com/en/business/prices" xr:uid="{1B24A678-EA09-4A64-ADAD-6052824E82A9}"/>
    <hyperlink ref="D14" r:id="rId4" display="https://www.oresundsbron.com/en/business/prices" xr:uid="{5855FECC-4DF5-4C9C-9118-8AC9A2915B32}"/>
    <hyperlink ref="D15" r:id="rId5" display="https://storebaelt.dk/en/storebaelt-business-prices-as-of-1-january-2021/" xr:uid="{B33F0353-9EB7-4300-80FF-82E8C9CCB097}"/>
    <hyperlink ref="D6" r:id="rId6" display="https://autopassferje.no/prices/?lang=en" xr:uid="{5028F9A2-6620-4FDE-B06B-E8B8A7096E5A}"/>
    <hyperlink ref="D5" r:id="rId7" location="headingid1636966" display="https://www.autopass.no/en/payment/rates-and-discounts - headingid1636966" xr:uid="{37F7CC43-9B3D-4631-9F11-5AEAADE32CE7}"/>
    <hyperlink ref="B1:D1" location="ORDER!B1" tooltip="EETS ORDER" display="ORDER!B1" xr:uid="{75E1A05D-4E16-4377-A1FD-31CBCA442B57}"/>
    <hyperlink ref="B1:E1" location="'BROBIZZ ORDER'!A1" tooltip="BROBIZZ ORDER" display="'BROBIZZ ORDER'!A1" xr:uid="{A1BAFFA3-5FCE-4ECA-88C9-B452F123188F}"/>
  </hyperlinks>
  <pageMargins left="0.7" right="0.7" top="0.75" bottom="0.75" header="0.3" footer="0.3"/>
  <pageSetup paperSize="9" orientation="portrait" horizontalDpi="1200" verticalDpi="120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2D9D-7D73-48BA-8A5D-16B517DE8F72}">
  <sheetPr codeName="Sheet5">
    <tabColor rgb="FFC00000"/>
    <pageSetUpPr fitToPage="1"/>
  </sheetPr>
  <dimension ref="A1:AP501"/>
  <sheetViews>
    <sheetView showGridLines="0" zoomScale="85" zoomScaleNormal="85" workbookViewId="0">
      <pane ySplit="1" topLeftCell="A2" activePane="bottomLeft" state="frozen"/>
      <selection pane="bottomLeft" activeCell="B3" sqref="B3:M3"/>
    </sheetView>
  </sheetViews>
  <sheetFormatPr defaultColWidth="11.42578125" defaultRowHeight="15" x14ac:dyDescent="0.25"/>
  <cols>
    <col min="1" max="2" width="25.7109375" style="28" customWidth="1"/>
    <col min="3" max="4" width="10.7109375" style="28" customWidth="1"/>
    <col min="5" max="9" width="15.7109375" style="28" customWidth="1"/>
    <col min="10" max="10" width="20.7109375" style="28" customWidth="1"/>
    <col min="11" max="11" width="15.7109375" style="28" customWidth="1"/>
    <col min="12" max="12" width="23.42578125" style="28" customWidth="1"/>
    <col min="13" max="15" width="30.7109375" style="28" customWidth="1"/>
    <col min="16" max="16" width="19" style="32" customWidth="1"/>
    <col min="17" max="22" width="11.42578125" style="32" customWidth="1"/>
    <col min="23" max="24" width="11.42578125" style="17" customWidth="1"/>
    <col min="25" max="16384" width="11.42578125" style="7"/>
  </cols>
  <sheetData>
    <row r="1" spans="1:42" s="137" customFormat="1" ht="25.15" customHeight="1" x14ac:dyDescent="0.25">
      <c r="A1" s="189" t="s">
        <v>404</v>
      </c>
      <c r="B1" s="189"/>
      <c r="C1" s="189"/>
      <c r="D1" s="189"/>
      <c r="E1" s="189"/>
      <c r="F1" s="189"/>
      <c r="G1" s="189"/>
      <c r="H1" s="189"/>
      <c r="I1" s="189"/>
      <c r="J1" s="189"/>
      <c r="K1" s="189"/>
      <c r="L1" s="189"/>
      <c r="M1" s="189"/>
      <c r="N1" s="189"/>
      <c r="O1" s="189"/>
      <c r="P1" s="135"/>
      <c r="Q1" s="135"/>
      <c r="R1" s="135"/>
      <c r="S1" s="135"/>
      <c r="T1" s="135"/>
      <c r="U1" s="135"/>
      <c r="V1" s="135"/>
      <c r="W1" s="136"/>
      <c r="X1" s="136"/>
    </row>
    <row r="2" spans="1:42" s="13" customFormat="1" ht="45" customHeight="1" thickBot="1" x14ac:dyDescent="0.3">
      <c r="A2" s="11"/>
      <c r="B2" s="14"/>
      <c r="C2" s="14"/>
      <c r="D2" s="14"/>
      <c r="E2" s="14"/>
      <c r="F2" s="14"/>
      <c r="G2" s="14"/>
      <c r="H2" s="14"/>
      <c r="I2" s="12"/>
      <c r="J2" s="14"/>
      <c r="K2" s="14"/>
      <c r="L2" s="14"/>
      <c r="M2" s="14"/>
      <c r="N2" s="14"/>
      <c r="O2" s="14"/>
      <c r="P2" s="34"/>
      <c r="Q2" s="33"/>
      <c r="R2" s="33"/>
      <c r="S2" s="33"/>
      <c r="T2" s="33"/>
      <c r="U2" s="33"/>
      <c r="V2" s="33"/>
      <c r="W2" s="33"/>
      <c r="X2" s="33"/>
      <c r="Y2" s="48"/>
      <c r="Z2" s="48"/>
      <c r="AA2" s="48"/>
    </row>
    <row r="3" spans="1:42" s="17" customFormat="1" ht="25.5" customHeight="1" thickBot="1" x14ac:dyDescent="0.3">
      <c r="A3" s="15"/>
      <c r="B3" s="167" t="str">
        <f>IF(LANGUAGE!D87="","",LANGUAGE!D87)</f>
        <v>BroBizz Order – Circle K</v>
      </c>
      <c r="C3" s="168"/>
      <c r="D3" s="168"/>
      <c r="E3" s="168"/>
      <c r="F3" s="168"/>
      <c r="G3" s="168"/>
      <c r="H3" s="168"/>
      <c r="I3" s="168"/>
      <c r="J3" s="168"/>
      <c r="K3" s="168"/>
      <c r="L3" s="168"/>
      <c r="M3" s="168"/>
      <c r="N3" s="16"/>
      <c r="O3" s="16"/>
      <c r="P3" s="35"/>
      <c r="Q3" s="31"/>
      <c r="R3" s="31"/>
      <c r="S3" s="31"/>
      <c r="T3" s="31"/>
      <c r="U3" s="31"/>
      <c r="V3" s="31"/>
      <c r="W3" s="31"/>
      <c r="X3" s="31"/>
      <c r="Y3" s="32"/>
      <c r="Z3" s="32"/>
      <c r="AA3" s="32"/>
    </row>
    <row r="4" spans="1:42" s="17" customFormat="1" ht="25.5" customHeight="1" x14ac:dyDescent="0.25">
      <c r="A4" s="11"/>
      <c r="B4" s="18"/>
      <c r="C4" s="18"/>
      <c r="D4" s="18"/>
      <c r="E4" s="18"/>
      <c r="F4" s="18"/>
      <c r="G4" s="18"/>
      <c r="H4" s="18"/>
      <c r="I4" s="18"/>
      <c r="J4" s="18"/>
      <c r="K4" s="18"/>
      <c r="L4" s="18"/>
      <c r="M4" s="18"/>
      <c r="N4" s="18"/>
      <c r="O4" s="18"/>
      <c r="P4" s="31"/>
      <c r="Q4" s="31"/>
      <c r="R4" s="31"/>
      <c r="S4" s="31"/>
      <c r="T4" s="31"/>
      <c r="U4" s="31"/>
      <c r="V4" s="31"/>
      <c r="W4" s="31"/>
      <c r="X4" s="31"/>
      <c r="Y4" s="32"/>
      <c r="Z4" s="32"/>
      <c r="AA4" s="32"/>
    </row>
    <row r="5" spans="1:42" ht="30" customHeight="1" x14ac:dyDescent="0.25">
      <c r="A5" s="11"/>
      <c r="B5" s="146" t="str">
        <f>IF(LANGUAGE!D88="","",LANGUAGE!D88)</f>
        <v>Customer address</v>
      </c>
      <c r="C5" s="147"/>
      <c r="D5" s="147"/>
      <c r="E5" s="147"/>
      <c r="F5" s="148"/>
      <c r="G5" s="19"/>
      <c r="H5" s="146" t="str">
        <f>IF(LANGUAGE!D100="","",LANGUAGE!D100)</f>
        <v>Delivery Adress (If different)</v>
      </c>
      <c r="I5" s="147"/>
      <c r="J5" s="147"/>
      <c r="K5" s="148"/>
      <c r="L5" s="183" t="str">
        <f>IF(LANGUAGE!D216="","",LANGUAGE!D216)</f>
        <v/>
      </c>
      <c r="M5" s="184"/>
      <c r="N5" s="184"/>
      <c r="O5" s="184"/>
      <c r="P5" s="36"/>
      <c r="Q5" s="31"/>
      <c r="R5" s="31"/>
      <c r="S5" s="31"/>
      <c r="T5" s="31"/>
      <c r="U5" s="31"/>
      <c r="V5" s="31"/>
      <c r="W5" s="31"/>
      <c r="X5" s="31"/>
      <c r="Y5" s="49"/>
      <c r="Z5" s="49"/>
      <c r="AA5" s="49"/>
      <c r="AB5" s="49"/>
      <c r="AC5" s="49"/>
      <c r="AD5" s="49"/>
      <c r="AE5" s="49"/>
      <c r="AF5" s="49"/>
      <c r="AG5" s="49"/>
      <c r="AH5" s="49"/>
      <c r="AI5" s="49"/>
      <c r="AJ5" s="49"/>
      <c r="AK5" s="49"/>
      <c r="AL5" s="49"/>
      <c r="AM5" s="49"/>
      <c r="AN5" s="49"/>
      <c r="AO5" s="49"/>
      <c r="AP5" s="49"/>
    </row>
    <row r="6" spans="1:42" ht="14.25" customHeight="1" x14ac:dyDescent="0.25">
      <c r="A6" s="11"/>
      <c r="B6" s="154" t="str">
        <f>IF(LANGUAGE!D89="","",LANGUAGE!D89)</f>
        <v>Company Name:</v>
      </c>
      <c r="C6" s="155"/>
      <c r="D6" s="185" t="str">
        <f>IF('BROBIZZ ORDER'!D6="","",'BROBIZZ ORDER'!D6)</f>
        <v/>
      </c>
      <c r="E6" s="186"/>
      <c r="F6" s="187"/>
      <c r="G6" s="19"/>
      <c r="H6" s="154" t="str">
        <f>IF(LANGUAGE!D101="","",LANGUAGE!D101)</f>
        <v>Company Name:</v>
      </c>
      <c r="I6" s="155"/>
      <c r="J6" s="185" t="str">
        <f>IF('BROBIZZ ORDER'!J6="","",'BROBIZZ ORDER'!J6)</f>
        <v/>
      </c>
      <c r="K6" s="187"/>
      <c r="L6" s="188" t="str">
        <f>IF(LANGUAGE!D217="","",LANGUAGE!D217)</f>
        <v>.</v>
      </c>
      <c r="M6" s="188"/>
      <c r="N6" s="188"/>
      <c r="O6" s="188"/>
      <c r="P6" s="37"/>
      <c r="Q6" s="31"/>
      <c r="R6" s="40"/>
      <c r="S6" s="31"/>
      <c r="T6" s="31"/>
      <c r="U6" s="31"/>
      <c r="V6" s="41"/>
      <c r="W6" s="31"/>
      <c r="X6" s="31"/>
      <c r="Y6" s="49"/>
      <c r="Z6" s="49"/>
      <c r="AA6" s="49"/>
      <c r="AB6" s="49"/>
      <c r="AC6" s="49"/>
      <c r="AD6" s="49"/>
      <c r="AE6" s="49"/>
      <c r="AF6" s="49"/>
      <c r="AG6" s="49"/>
      <c r="AH6" s="49"/>
      <c r="AI6" s="49"/>
      <c r="AJ6" s="49"/>
      <c r="AK6" s="49"/>
      <c r="AL6" s="49"/>
      <c r="AM6" s="49"/>
      <c r="AN6" s="49"/>
      <c r="AO6" s="49"/>
      <c r="AP6" s="49"/>
    </row>
    <row r="7" spans="1:42" ht="14.25" customHeight="1" x14ac:dyDescent="0.25">
      <c r="A7" s="11"/>
      <c r="B7" s="154" t="str">
        <f>IF(LANGUAGE!D90="","",LANGUAGE!D90)</f>
        <v>Adress:</v>
      </c>
      <c r="C7" s="155"/>
      <c r="D7" s="185" t="str">
        <f>IF('BROBIZZ ORDER'!D7="","",'BROBIZZ ORDER'!D7)</f>
        <v/>
      </c>
      <c r="E7" s="186"/>
      <c r="F7" s="187"/>
      <c r="G7" s="19"/>
      <c r="H7" s="154" t="str">
        <f>IF(LANGUAGE!D102="","",LANGUAGE!D102)</f>
        <v>Adress:</v>
      </c>
      <c r="I7" s="155"/>
      <c r="J7" s="185" t="str">
        <f>IF('BROBIZZ ORDER'!J7="","",'BROBIZZ ORDER'!J7)</f>
        <v/>
      </c>
      <c r="K7" s="187"/>
      <c r="L7" s="188"/>
      <c r="M7" s="188"/>
      <c r="N7" s="188"/>
      <c r="O7" s="188"/>
      <c r="P7" s="37"/>
      <c r="Q7" s="31"/>
      <c r="R7" s="40"/>
      <c r="S7" s="31"/>
      <c r="T7" s="31"/>
      <c r="U7" s="31"/>
      <c r="V7" s="39"/>
      <c r="W7" s="31"/>
      <c r="X7" s="50"/>
      <c r="Y7" s="49"/>
      <c r="Z7" s="49"/>
      <c r="AA7" s="49"/>
      <c r="AB7" s="49"/>
      <c r="AC7" s="49"/>
      <c r="AD7" s="49"/>
      <c r="AE7" s="49"/>
      <c r="AF7" s="49"/>
      <c r="AG7" s="49"/>
      <c r="AH7" s="49"/>
      <c r="AI7" s="49"/>
      <c r="AJ7" s="49"/>
      <c r="AK7" s="49"/>
      <c r="AL7" s="49"/>
      <c r="AM7" s="49"/>
      <c r="AN7" s="49"/>
      <c r="AO7" s="49"/>
      <c r="AP7" s="49"/>
    </row>
    <row r="8" spans="1:42" ht="14.25" customHeight="1" x14ac:dyDescent="0.25">
      <c r="A8" s="11"/>
      <c r="B8" s="154" t="str">
        <f>IF(LANGUAGE!D91="","",LANGUAGE!D91)</f>
        <v>Postcal Code:</v>
      </c>
      <c r="C8" s="155"/>
      <c r="D8" s="185" t="str">
        <f>IF('BROBIZZ ORDER'!D8="","",'BROBIZZ ORDER'!D8)</f>
        <v/>
      </c>
      <c r="E8" s="186"/>
      <c r="F8" s="187"/>
      <c r="G8" s="19"/>
      <c r="H8" s="154" t="str">
        <f>IF(LANGUAGE!D103="","",LANGUAGE!D103)</f>
        <v>Postcal Code:</v>
      </c>
      <c r="I8" s="155"/>
      <c r="J8" s="185" t="str">
        <f>IF('BROBIZZ ORDER'!J8="","",'BROBIZZ ORDER'!J8)</f>
        <v/>
      </c>
      <c r="K8" s="187"/>
      <c r="L8" s="188"/>
      <c r="M8" s="188"/>
      <c r="N8" s="188"/>
      <c r="O8" s="188"/>
      <c r="P8" s="37"/>
      <c r="Q8" s="31"/>
      <c r="R8" s="40"/>
      <c r="S8" s="31"/>
      <c r="T8" s="31"/>
      <c r="U8" s="31"/>
      <c r="V8" s="39"/>
      <c r="W8" s="31"/>
      <c r="X8" s="50"/>
      <c r="Y8" s="49"/>
      <c r="Z8" s="49"/>
      <c r="AA8" s="49"/>
      <c r="AB8" s="49"/>
      <c r="AC8" s="49"/>
      <c r="AD8" s="49"/>
      <c r="AE8" s="49"/>
      <c r="AF8" s="49"/>
      <c r="AG8" s="49"/>
      <c r="AH8" s="49"/>
      <c r="AI8" s="49"/>
      <c r="AJ8" s="49"/>
      <c r="AK8" s="49"/>
      <c r="AL8" s="49"/>
      <c r="AM8" s="49"/>
      <c r="AN8" s="49"/>
      <c r="AO8" s="49"/>
      <c r="AP8" s="49"/>
    </row>
    <row r="9" spans="1:42" ht="14.25" customHeight="1" x14ac:dyDescent="0.25">
      <c r="A9" s="11"/>
      <c r="B9" s="154" t="str">
        <f>IF(LANGUAGE!D92="","",LANGUAGE!D92)</f>
        <v>City:</v>
      </c>
      <c r="C9" s="155"/>
      <c r="D9" s="185" t="str">
        <f>IF('BROBIZZ ORDER'!D9="","",'BROBIZZ ORDER'!D9)</f>
        <v/>
      </c>
      <c r="E9" s="186"/>
      <c r="F9" s="187"/>
      <c r="G9" s="19"/>
      <c r="H9" s="154" t="str">
        <f>IF(LANGUAGE!D104="","",LANGUAGE!D104)</f>
        <v>City:</v>
      </c>
      <c r="I9" s="155"/>
      <c r="J9" s="185" t="str">
        <f>IF('BROBIZZ ORDER'!J9="","",'BROBIZZ ORDER'!J9)</f>
        <v/>
      </c>
      <c r="K9" s="187"/>
      <c r="L9" s="188"/>
      <c r="M9" s="188"/>
      <c r="N9" s="188"/>
      <c r="O9" s="188"/>
      <c r="P9" s="37"/>
      <c r="Q9" s="31"/>
      <c r="R9" s="40"/>
      <c r="S9" s="31"/>
      <c r="T9" s="31"/>
      <c r="U9" s="31"/>
      <c r="V9" s="39"/>
      <c r="W9" s="31"/>
      <c r="X9" s="50"/>
      <c r="Y9" s="49"/>
      <c r="Z9" s="49"/>
      <c r="AA9" s="49"/>
      <c r="AB9" s="49"/>
      <c r="AC9" s="49"/>
      <c r="AD9" s="49"/>
      <c r="AE9" s="49"/>
      <c r="AF9" s="49"/>
      <c r="AG9" s="49"/>
      <c r="AH9" s="49"/>
      <c r="AI9" s="49"/>
      <c r="AJ9" s="49"/>
      <c r="AK9" s="49"/>
      <c r="AL9" s="49"/>
      <c r="AM9" s="49"/>
      <c r="AN9" s="49"/>
      <c r="AO9" s="49"/>
      <c r="AP9" s="49"/>
    </row>
    <row r="10" spans="1:42" ht="14.25" customHeight="1" x14ac:dyDescent="0.25">
      <c r="A10" s="11"/>
      <c r="B10" s="154" t="str">
        <f>IF(LANGUAGE!D93="","",LANGUAGE!D93)</f>
        <v xml:space="preserve">Country: </v>
      </c>
      <c r="C10" s="155"/>
      <c r="D10" s="185" t="str">
        <f>IF('BROBIZZ ORDER'!D10="","",'BROBIZZ ORDER'!D10)</f>
        <v/>
      </c>
      <c r="E10" s="186"/>
      <c r="F10" s="187"/>
      <c r="G10" s="19"/>
      <c r="H10" s="154" t="str">
        <f>IF(LANGUAGE!D105="","",LANGUAGE!D105)</f>
        <v xml:space="preserve">Country: </v>
      </c>
      <c r="I10" s="155"/>
      <c r="J10" s="185" t="str">
        <f>IF('BROBIZZ ORDER'!J10="","",'BROBIZZ ORDER'!J10)</f>
        <v/>
      </c>
      <c r="K10" s="187"/>
      <c r="L10" s="188"/>
      <c r="M10" s="188"/>
      <c r="N10" s="188"/>
      <c r="O10" s="188"/>
      <c r="P10" s="37"/>
      <c r="Q10" s="31"/>
      <c r="R10" s="40"/>
      <c r="S10" s="31"/>
      <c r="T10" s="31"/>
      <c r="U10" s="31"/>
      <c r="V10" s="39"/>
      <c r="W10" s="31"/>
      <c r="X10" s="50"/>
      <c r="Y10" s="49"/>
      <c r="Z10" s="49"/>
      <c r="AA10" s="49"/>
      <c r="AB10" s="49"/>
      <c r="AC10" s="49"/>
      <c r="AD10" s="49"/>
      <c r="AE10" s="49"/>
      <c r="AF10" s="49"/>
      <c r="AG10" s="49"/>
      <c r="AH10" s="49"/>
      <c r="AI10" s="49"/>
      <c r="AJ10" s="49"/>
      <c r="AK10" s="49"/>
      <c r="AL10" s="49"/>
      <c r="AM10" s="49"/>
      <c r="AN10" s="49"/>
      <c r="AO10" s="49"/>
      <c r="AP10" s="49"/>
    </row>
    <row r="11" spans="1:42" x14ac:dyDescent="0.25">
      <c r="A11" s="11"/>
      <c r="B11" s="154" t="str">
        <f>IF(LANGUAGE!D94="","",LANGUAGE!D94)</f>
        <v>VAT/Org no:</v>
      </c>
      <c r="C11" s="155"/>
      <c r="D11" s="185" t="str">
        <f>IF('BROBIZZ ORDER'!D11="","",'BROBIZZ ORDER'!D11)</f>
        <v/>
      </c>
      <c r="E11" s="186"/>
      <c r="F11" s="187"/>
      <c r="G11" s="19"/>
      <c r="H11" s="22"/>
      <c r="I11" s="22"/>
      <c r="J11" s="23"/>
      <c r="K11" s="23"/>
      <c r="L11" s="188"/>
      <c r="M11" s="188"/>
      <c r="N11" s="188"/>
      <c r="O11" s="188"/>
      <c r="P11" s="36"/>
      <c r="Q11" s="31"/>
      <c r="R11" s="40"/>
      <c r="S11" s="43"/>
      <c r="T11" s="31"/>
      <c r="U11" s="31"/>
      <c r="V11" s="39"/>
      <c r="W11" s="31"/>
      <c r="X11" s="50"/>
      <c r="Y11" s="49"/>
      <c r="Z11" s="49"/>
      <c r="AA11" s="49"/>
      <c r="AB11" s="49"/>
      <c r="AC11" s="49"/>
      <c r="AD11" s="49"/>
      <c r="AE11" s="49"/>
      <c r="AF11" s="49"/>
      <c r="AG11" s="49"/>
      <c r="AH11" s="49"/>
      <c r="AI11" s="49"/>
      <c r="AJ11" s="49"/>
      <c r="AK11" s="49"/>
      <c r="AL11" s="49"/>
      <c r="AM11" s="49"/>
      <c r="AN11" s="49"/>
      <c r="AO11" s="49"/>
      <c r="AP11" s="49"/>
    </row>
    <row r="12" spans="1:42" ht="15" customHeight="1" x14ac:dyDescent="0.25">
      <c r="A12" s="11"/>
      <c r="B12" s="3"/>
      <c r="C12" s="3"/>
      <c r="D12" s="4"/>
      <c r="E12" s="5"/>
      <c r="F12" s="5"/>
      <c r="G12" s="19"/>
      <c r="H12" s="169" t="str">
        <f>IF(LANGUAGE!D106="","",LANGUAGE!D106)</f>
        <v>BroBizz Customer Account (If available)</v>
      </c>
      <c r="I12" s="170"/>
      <c r="J12" s="162" t="str">
        <f>IF('BROBIZZ ORDER'!J12="","",'BROBIZZ ORDER'!J12)</f>
        <v/>
      </c>
      <c r="K12" s="19"/>
      <c r="L12" s="188"/>
      <c r="M12" s="188"/>
      <c r="N12" s="188"/>
      <c r="O12" s="188"/>
      <c r="P12" s="36"/>
      <c r="Q12" s="31"/>
      <c r="R12" s="40"/>
      <c r="S12" s="31"/>
      <c r="T12" s="31"/>
      <c r="U12" s="31"/>
      <c r="V12" s="39"/>
      <c r="W12" s="31"/>
      <c r="X12" s="50"/>
      <c r="Y12" s="49"/>
      <c r="Z12" s="49"/>
      <c r="AA12" s="49"/>
      <c r="AB12" s="49"/>
      <c r="AC12" s="49"/>
      <c r="AD12" s="49"/>
      <c r="AE12" s="49"/>
      <c r="AF12" s="49"/>
      <c r="AG12" s="49"/>
      <c r="AH12" s="49"/>
      <c r="AI12" s="49"/>
      <c r="AJ12" s="49"/>
      <c r="AK12" s="49"/>
      <c r="AL12" s="49"/>
      <c r="AM12" s="49"/>
      <c r="AN12" s="49"/>
      <c r="AO12" s="49"/>
      <c r="AP12" s="49"/>
    </row>
    <row r="13" spans="1:42" x14ac:dyDescent="0.25">
      <c r="A13" s="11"/>
      <c r="B13" s="146" t="str">
        <f>IF(LANGUAGE!D95="","",LANGUAGE!D95)</f>
        <v>Contact Details</v>
      </c>
      <c r="C13" s="147"/>
      <c r="D13" s="147"/>
      <c r="E13" s="147"/>
      <c r="F13" s="148"/>
      <c r="G13" s="19"/>
      <c r="H13" s="171"/>
      <c r="I13" s="172"/>
      <c r="J13" s="163"/>
      <c r="K13" s="19"/>
      <c r="L13" s="188"/>
      <c r="M13" s="188"/>
      <c r="N13" s="188"/>
      <c r="O13" s="188"/>
      <c r="P13" s="38"/>
      <c r="Q13" s="31"/>
      <c r="R13" s="40"/>
      <c r="S13" s="31"/>
      <c r="T13" s="31"/>
      <c r="U13" s="31"/>
      <c r="V13" s="39"/>
      <c r="W13" s="31"/>
      <c r="X13" s="50"/>
      <c r="Y13" s="49"/>
      <c r="Z13" s="49"/>
      <c r="AA13" s="49"/>
      <c r="AB13" s="49"/>
      <c r="AC13" s="49"/>
      <c r="AD13" s="49"/>
      <c r="AE13" s="49"/>
      <c r="AF13" s="49"/>
      <c r="AG13" s="49"/>
      <c r="AH13" s="49"/>
      <c r="AI13" s="49"/>
      <c r="AJ13" s="49"/>
      <c r="AK13" s="49"/>
      <c r="AL13" s="49"/>
      <c r="AM13" s="49"/>
      <c r="AN13" s="49"/>
      <c r="AO13" s="49"/>
      <c r="AP13" s="49"/>
    </row>
    <row r="14" spans="1:42" ht="15" customHeight="1" x14ac:dyDescent="0.25">
      <c r="A14" s="11"/>
      <c r="B14" s="154" t="str">
        <f>IF(LANGUAGE!D96="","",LANGUAGE!D96)</f>
        <v>Date:</v>
      </c>
      <c r="C14" s="155"/>
      <c r="D14" s="185" t="str">
        <f>IF('BROBIZZ ORDER'!D14="","",'BROBIZZ ORDER'!D14)</f>
        <v/>
      </c>
      <c r="E14" s="186"/>
      <c r="F14" s="187"/>
      <c r="G14" s="25"/>
      <c r="H14" s="24"/>
      <c r="I14" s="24"/>
      <c r="J14" s="19"/>
      <c r="K14" s="19"/>
      <c r="L14" s="188"/>
      <c r="M14" s="188"/>
      <c r="N14" s="188"/>
      <c r="O14" s="188"/>
      <c r="P14" s="38"/>
      <c r="Q14" s="31"/>
      <c r="R14" s="40"/>
      <c r="S14" s="31"/>
      <c r="T14" s="31"/>
      <c r="U14" s="31"/>
      <c r="V14" s="39"/>
      <c r="W14" s="31"/>
      <c r="X14" s="50"/>
      <c r="Y14" s="49"/>
      <c r="Z14" s="49"/>
      <c r="AA14" s="49"/>
      <c r="AB14" s="49"/>
      <c r="AC14" s="49"/>
      <c r="AD14" s="49"/>
      <c r="AE14" s="49"/>
      <c r="AF14" s="49"/>
      <c r="AG14" s="49"/>
      <c r="AH14" s="49"/>
      <c r="AI14" s="49"/>
      <c r="AJ14" s="49"/>
      <c r="AK14" s="49"/>
      <c r="AL14" s="49"/>
      <c r="AM14" s="49"/>
      <c r="AN14" s="49"/>
      <c r="AO14" s="49"/>
      <c r="AP14" s="49"/>
    </row>
    <row r="15" spans="1:42" x14ac:dyDescent="0.25">
      <c r="A15" s="11"/>
      <c r="B15" s="154" t="str">
        <f>IF(LANGUAGE!D97="","",LANGUAGE!D97)</f>
        <v>Contact person:</v>
      </c>
      <c r="C15" s="155"/>
      <c r="D15" s="185" t="str">
        <f>IF('BROBIZZ ORDER'!D15="","",'BROBIZZ ORDER'!D15)</f>
        <v/>
      </c>
      <c r="E15" s="186"/>
      <c r="F15" s="187"/>
      <c r="G15" s="19"/>
      <c r="H15" s="109" t="str">
        <f>IF(LANGUAGE!D107="","",LANGUAGE!D107)</f>
        <v>Please return this form to:</v>
      </c>
      <c r="I15" s="109"/>
      <c r="J15" s="19"/>
      <c r="K15" s="19"/>
      <c r="L15" s="188"/>
      <c r="M15" s="188"/>
      <c r="N15" s="188"/>
      <c r="O15" s="188"/>
      <c r="P15" s="38"/>
      <c r="Q15" s="31"/>
      <c r="R15" s="40"/>
      <c r="S15" s="31"/>
      <c r="T15" s="31"/>
      <c r="U15" s="31"/>
      <c r="V15" s="39"/>
      <c r="W15" s="31"/>
      <c r="X15" s="50"/>
      <c r="Y15" s="49"/>
      <c r="Z15" s="49"/>
      <c r="AA15" s="49"/>
      <c r="AB15" s="49"/>
      <c r="AC15" s="49"/>
      <c r="AD15" s="49"/>
      <c r="AE15" s="49"/>
      <c r="AF15" s="49"/>
      <c r="AG15" s="49"/>
      <c r="AH15" s="49"/>
      <c r="AI15" s="49"/>
      <c r="AJ15" s="49"/>
      <c r="AK15" s="49"/>
      <c r="AL15" s="49"/>
      <c r="AM15" s="49"/>
      <c r="AN15" s="49"/>
      <c r="AO15" s="49"/>
      <c r="AP15" s="49"/>
    </row>
    <row r="16" spans="1:42" x14ac:dyDescent="0.25">
      <c r="A16" s="11"/>
      <c r="B16" s="154" t="str">
        <f>IF(LANGUAGE!D98="","",LANGUAGE!D98)</f>
        <v>Phone:</v>
      </c>
      <c r="C16" s="155"/>
      <c r="D16" s="185" t="str">
        <f>IF('BROBIZZ ORDER'!D16="","",'BROBIZZ ORDER'!D16)</f>
        <v/>
      </c>
      <c r="E16" s="186"/>
      <c r="F16" s="187"/>
      <c r="G16" s="19"/>
      <c r="H16" s="161" t="str">
        <f>IF(LANGUAGE!D108="","",LANGUAGE!D108)</f>
        <v>…</v>
      </c>
      <c r="I16" s="161"/>
      <c r="J16" s="161"/>
      <c r="K16" s="161"/>
      <c r="L16" s="188"/>
      <c r="M16" s="188"/>
      <c r="N16" s="188"/>
      <c r="O16" s="188"/>
      <c r="Q16" s="31"/>
      <c r="R16" s="44"/>
      <c r="S16" s="31"/>
      <c r="T16" s="31"/>
      <c r="U16" s="31"/>
      <c r="V16" s="39"/>
      <c r="W16" s="31"/>
      <c r="X16" s="50"/>
      <c r="Y16" s="49"/>
      <c r="Z16" s="49"/>
      <c r="AA16" s="49"/>
      <c r="AB16" s="49"/>
      <c r="AC16" s="49"/>
      <c r="AD16" s="49"/>
      <c r="AE16" s="49"/>
      <c r="AF16" s="49"/>
      <c r="AG16" s="49"/>
      <c r="AH16" s="49"/>
      <c r="AI16" s="49"/>
      <c r="AJ16" s="49"/>
      <c r="AK16" s="49"/>
      <c r="AL16" s="49"/>
      <c r="AM16" s="49"/>
      <c r="AN16" s="49"/>
      <c r="AO16" s="49"/>
      <c r="AP16" s="49"/>
    </row>
    <row r="17" spans="1:42" x14ac:dyDescent="0.25">
      <c r="A17" s="11"/>
      <c r="B17" s="154" t="str">
        <f>IF(LANGUAGE!D99="","",LANGUAGE!D99)</f>
        <v>e-mail:</v>
      </c>
      <c r="C17" s="155"/>
      <c r="D17" s="185" t="str">
        <f>IF('BROBIZZ ORDER'!D17="","",'BROBIZZ ORDER'!D17)</f>
        <v/>
      </c>
      <c r="E17" s="186"/>
      <c r="F17" s="187"/>
      <c r="G17" s="26"/>
      <c r="H17" s="26"/>
      <c r="I17" s="26"/>
      <c r="J17" s="20"/>
      <c r="K17" s="25" t="s">
        <v>25</v>
      </c>
      <c r="L17" s="188"/>
      <c r="M17" s="188"/>
      <c r="N17" s="188"/>
      <c r="O17" s="188"/>
      <c r="P17" s="31"/>
      <c r="Q17" s="31"/>
      <c r="R17" s="44"/>
      <c r="S17" s="31"/>
      <c r="T17" s="31"/>
      <c r="U17" s="31"/>
      <c r="V17" s="39"/>
      <c r="W17" s="31"/>
      <c r="X17" s="31"/>
      <c r="Y17" s="49"/>
      <c r="Z17" s="49"/>
      <c r="AA17" s="49"/>
      <c r="AB17" s="49"/>
      <c r="AC17" s="49"/>
      <c r="AD17" s="49"/>
      <c r="AE17" s="49"/>
      <c r="AF17" s="49"/>
      <c r="AG17" s="49"/>
      <c r="AH17" s="49"/>
      <c r="AI17" s="49"/>
      <c r="AJ17" s="49"/>
      <c r="AK17" s="49"/>
      <c r="AL17" s="49"/>
      <c r="AM17" s="49"/>
      <c r="AN17" s="49"/>
      <c r="AO17" s="49"/>
      <c r="AP17" s="49"/>
    </row>
    <row r="18" spans="1:42" x14ac:dyDescent="0.25">
      <c r="A18" s="11"/>
      <c r="B18" s="3"/>
      <c r="C18" s="3"/>
      <c r="D18" s="1"/>
      <c r="E18" s="1"/>
      <c r="F18" s="1"/>
      <c r="G18" s="1"/>
      <c r="H18" s="1"/>
      <c r="I18" s="19"/>
      <c r="J18" s="21"/>
      <c r="K18" s="23" t="s">
        <v>25</v>
      </c>
      <c r="L18" s="23"/>
      <c r="M18" s="23"/>
      <c r="N18" s="19"/>
      <c r="O18" s="19"/>
      <c r="P18" s="31"/>
      <c r="Q18" s="31"/>
      <c r="R18" s="44"/>
      <c r="S18" s="31"/>
      <c r="T18" s="31"/>
      <c r="U18" s="31"/>
      <c r="V18" s="39"/>
      <c r="W18" s="31"/>
      <c r="X18" s="31"/>
      <c r="Y18" s="49"/>
      <c r="Z18" s="49"/>
      <c r="AA18" s="49"/>
      <c r="AB18" s="49"/>
      <c r="AC18" s="49"/>
      <c r="AD18" s="49"/>
      <c r="AE18" s="49"/>
      <c r="AF18" s="49"/>
      <c r="AG18" s="49"/>
      <c r="AH18" s="49"/>
      <c r="AI18" s="49"/>
      <c r="AJ18" s="49"/>
      <c r="AK18" s="49"/>
      <c r="AL18" s="49"/>
      <c r="AM18" s="49"/>
      <c r="AN18" s="49"/>
      <c r="AO18" s="49"/>
      <c r="AP18" s="49"/>
    </row>
    <row r="19" spans="1:42" ht="21" customHeight="1" x14ac:dyDescent="0.25">
      <c r="A19" s="149" t="str">
        <f>IF(LANGUAGE!D109="","",LANGUAGE!D109)</f>
        <v>BroBizz ID
(if available)</v>
      </c>
      <c r="B19" s="53" t="str">
        <f>IF(LANGUAGE!D110="","",LANGUAGE!D110)</f>
        <v>Fuel Card No</v>
      </c>
      <c r="C19" s="164" t="str">
        <f>IF(LANGUAGE!D112="","",LANGUAGE!D112)</f>
        <v>Expiry Date</v>
      </c>
      <c r="D19" s="165"/>
      <c r="E19" s="149" t="str">
        <f>IF(LANGUAGE!D115="","",LANGUAGE!D115)</f>
        <v>Type of vehicle</v>
      </c>
      <c r="F19" s="149" t="str">
        <f>IF(LANGUAGE!D117="","",LANGUAGE!D117)</f>
        <v>Weight F2</v>
      </c>
      <c r="G19" s="173" t="str">
        <f>IF(LANGUAGE!D214="","",LANGUAGE!D214)</f>
        <v>Vehicle Emission Class</v>
      </c>
      <c r="H19" s="173" t="str">
        <f>IF(LANGUAGE!D215="","",LANGUAGE!D215)</f>
        <v>Vehicle Power Type</v>
      </c>
      <c r="I19" s="149" t="str">
        <f>IF(LANGUAGE!D126="","",LANGUAGE!D126)</f>
        <v>Vehicle Lenght</v>
      </c>
      <c r="J19" s="149" t="str">
        <f>IF(LANGUAGE!D119="","",LANGUAGE!D119)</f>
        <v>License plate</v>
      </c>
      <c r="K19" s="149" t="str">
        <f>IF(LANGUAGE!D120="","",LANGUAGE!D120)</f>
        <v>Vehicle 
Country code</v>
      </c>
      <c r="L19" s="149" t="str">
        <f>IF(LANGUAGE!D121="","",LANGUAGE!D121)</f>
        <v>Sign up for Øresund Discount Agreement?</v>
      </c>
      <c r="M19" s="149" t="str">
        <f>IF(LANGUAGE!D122="","",LANGUAGE!D122)</f>
        <v>Sign up for Storebælt Green Discount?</v>
      </c>
      <c r="N19" s="149" t="str">
        <f>IF(LANGUAGE!D124="","",LANGUAGE!D124)</f>
        <v>Order a Ferry Card
(Monthly Fee of 40/80/120 NOK according to vehicle lenght)</v>
      </c>
      <c r="O19" s="149" t="str">
        <f>IF(LANGUAGE!D125="","",LANGUAGE!D125)</f>
        <v>Include discount in Moss-Horten Ferry? 
(Monthly Fee of 60 NOK excl VAT)</v>
      </c>
      <c r="P19" s="31"/>
      <c r="Q19" s="31"/>
      <c r="R19" s="31"/>
      <c r="S19" s="31"/>
      <c r="V19" s="39"/>
      <c r="W19" s="31"/>
      <c r="X19" s="31"/>
      <c r="Y19" s="49"/>
      <c r="Z19" s="49"/>
      <c r="AA19" s="49"/>
      <c r="AB19" s="49"/>
      <c r="AC19" s="49"/>
      <c r="AD19" s="49"/>
      <c r="AE19" s="49"/>
      <c r="AF19" s="49"/>
      <c r="AG19" s="49"/>
      <c r="AH19" s="49"/>
      <c r="AI19" s="49"/>
      <c r="AJ19" s="49"/>
      <c r="AK19" s="49"/>
      <c r="AL19" s="49"/>
      <c r="AM19" s="49"/>
      <c r="AN19" s="49"/>
      <c r="AO19" s="49"/>
      <c r="AP19" s="49"/>
    </row>
    <row r="20" spans="1:42" ht="45" customHeight="1" x14ac:dyDescent="0.25">
      <c r="A20" s="150"/>
      <c r="B20" s="54" t="str">
        <f>IF(LANGUAGE!D111="","",LANGUAGE!D111)</f>
        <v>18-digit card number</v>
      </c>
      <c r="C20" s="10" t="str">
        <f>IF(LANGUAGE!D113="","",LANGUAGE!D113)</f>
        <v>MM</v>
      </c>
      <c r="D20" s="10" t="str">
        <f>IF(LANGUAGE!D114="","",LANGUAGE!D114)</f>
        <v>YY</v>
      </c>
      <c r="E20" s="150"/>
      <c r="F20" s="150"/>
      <c r="G20" s="174"/>
      <c r="H20" s="174"/>
      <c r="I20" s="150"/>
      <c r="J20" s="150"/>
      <c r="K20" s="150"/>
      <c r="L20" s="150"/>
      <c r="M20" s="150"/>
      <c r="N20" s="150"/>
      <c r="O20" s="150"/>
      <c r="P20" s="31"/>
      <c r="Q20" s="31"/>
      <c r="R20" s="31"/>
      <c r="S20" s="31"/>
      <c r="V20" s="39"/>
      <c r="W20" s="31"/>
      <c r="X20" s="31"/>
      <c r="Y20" s="49"/>
      <c r="Z20" s="49"/>
      <c r="AA20" s="49"/>
      <c r="AB20" s="49"/>
      <c r="AC20" s="49"/>
      <c r="AD20" s="49"/>
      <c r="AE20" s="49"/>
      <c r="AF20" s="49"/>
      <c r="AG20" s="49"/>
      <c r="AH20" s="49"/>
      <c r="AI20" s="49"/>
      <c r="AJ20" s="49"/>
      <c r="AK20" s="49"/>
      <c r="AL20" s="49"/>
      <c r="AM20" s="49"/>
      <c r="AN20" s="49"/>
      <c r="AO20" s="49"/>
      <c r="AP20" s="49"/>
    </row>
    <row r="21" spans="1:42" x14ac:dyDescent="0.25">
      <c r="A21" s="132" t="str">
        <f>IF('BROBIZZ ORDER'!A21="","",'BROBIZZ ORDER'!A21)</f>
        <v/>
      </c>
      <c r="B21" s="132" t="str">
        <f>IF('BROBIZZ ORDER'!B21="","",'BROBIZZ ORDER'!B21)</f>
        <v/>
      </c>
      <c r="C21" s="132" t="str">
        <f>IF('BROBIZZ ORDER'!C21="","",'BROBIZZ ORDER'!C21)</f>
        <v/>
      </c>
      <c r="D21" s="132" t="str">
        <f>IF('BROBIZZ ORDER'!D21="","",'BROBIZZ ORDER'!D21)</f>
        <v/>
      </c>
      <c r="E21" s="6" t="str">
        <f>IF('BROBIZZ ORDER'!E21="","",VLOOKUP('BROBIZZ ORDER'!E21,LANGUAGE!$A:$D,4,0))</f>
        <v/>
      </c>
      <c r="F21" s="132" t="str">
        <f>IF('BROBIZZ ORDER'!F21="","",'BROBIZZ ORDER'!F21)</f>
        <v/>
      </c>
      <c r="G21" s="132" t="str">
        <f>IF('BROBIZZ ORDER'!G21="","",'BROBIZZ ORDER'!G21)</f>
        <v/>
      </c>
      <c r="H21" s="6" t="str">
        <f>IF('BROBIZZ ORDER'!H21="","",VLOOKUP('BROBIZZ ORDER'!H21,LANGUAGE!$A:$D,4,0))</f>
        <v/>
      </c>
      <c r="I21" s="6" t="str">
        <f>IF('BROBIZZ ORDER'!I21="","",VLOOKUP('BROBIZZ ORDER'!I21,LANGUAGE!$A:$D,4,0))</f>
        <v/>
      </c>
      <c r="J21" s="132" t="str">
        <f>IF('BROBIZZ ORDER'!J21="","",'BROBIZZ ORDER'!J21)</f>
        <v/>
      </c>
      <c r="K21" s="132" t="str">
        <f>IF('BROBIZZ ORDER'!K21="","",'BROBIZZ ORDER'!K21)</f>
        <v/>
      </c>
      <c r="L21" s="6" t="str">
        <f ca="1">IF('BROBIZZ ORDER'!L21="","",VLOOKUP('BROBIZZ ORDER'!L21,LANGUAGE!$A:$D,4,0))</f>
        <v>NO</v>
      </c>
      <c r="M21" s="6" t="str">
        <f ca="1">IF('BROBIZZ ORDER'!M21="","",VLOOKUP('BROBIZZ ORDER'!M21,LANGUAGE!$A:$D,4,0))</f>
        <v>NO</v>
      </c>
      <c r="N21" s="6" t="str">
        <f ca="1">IF('BROBIZZ ORDER'!N21="","",VLOOKUP('BROBIZZ ORDER'!N21,LANGUAGE!$A:$D,4,0))</f>
        <v>NO</v>
      </c>
      <c r="O21" s="6" t="str">
        <f ca="1">IF('BROBIZZ ORDER'!O21="","",VLOOKUP('BROBIZZ ORDER'!O21,LANGUAGE!$A:$D,4,0))</f>
        <v>NO</v>
      </c>
      <c r="P21" s="31"/>
      <c r="Q21" s="31"/>
      <c r="R21" s="31"/>
      <c r="S21" s="31"/>
      <c r="V21" s="39"/>
      <c r="W21" s="31"/>
      <c r="X21" s="31"/>
      <c r="Y21" s="49"/>
      <c r="Z21" s="49"/>
      <c r="AA21" s="49"/>
      <c r="AB21" s="49"/>
      <c r="AC21" s="49"/>
      <c r="AD21" s="49"/>
      <c r="AE21" s="49"/>
      <c r="AF21" s="49"/>
      <c r="AG21" s="49"/>
      <c r="AH21" s="49"/>
      <c r="AI21" s="49"/>
      <c r="AJ21" s="49"/>
      <c r="AK21" s="49"/>
      <c r="AL21" s="49"/>
      <c r="AM21" s="49"/>
      <c r="AN21" s="49"/>
      <c r="AO21" s="49"/>
      <c r="AP21" s="49"/>
    </row>
    <row r="22" spans="1:42" x14ac:dyDescent="0.25">
      <c r="A22" s="132" t="str">
        <f>IF('BROBIZZ ORDER'!A22="","",'BROBIZZ ORDER'!A22)</f>
        <v/>
      </c>
      <c r="B22" s="132" t="str">
        <f>IF('BROBIZZ ORDER'!B22="","",'BROBIZZ ORDER'!B22)</f>
        <v/>
      </c>
      <c r="C22" s="132" t="str">
        <f>IF('BROBIZZ ORDER'!C22="","",'BROBIZZ ORDER'!C22)</f>
        <v/>
      </c>
      <c r="D22" s="132" t="str">
        <f>IF('BROBIZZ ORDER'!D22="","",'BROBIZZ ORDER'!D22)</f>
        <v/>
      </c>
      <c r="E22" s="6" t="str">
        <f>IF('BROBIZZ ORDER'!E22="","",VLOOKUP('BROBIZZ ORDER'!E22,LANGUAGE!$A:$D,4,0))</f>
        <v/>
      </c>
      <c r="F22" s="132" t="str">
        <f>IF('BROBIZZ ORDER'!F22="","",'BROBIZZ ORDER'!F22)</f>
        <v/>
      </c>
      <c r="G22" s="132" t="str">
        <f>IF('BROBIZZ ORDER'!G22="","",'BROBIZZ ORDER'!G22)</f>
        <v/>
      </c>
      <c r="H22" s="6" t="str">
        <f>IF('BROBIZZ ORDER'!H22="","",VLOOKUP('BROBIZZ ORDER'!H22,LANGUAGE!$A:$D,4,0))</f>
        <v/>
      </c>
      <c r="I22" s="6" t="str">
        <f>IF('BROBIZZ ORDER'!I22="","",VLOOKUP('BROBIZZ ORDER'!I22,LANGUAGE!$A:$D,4,0))</f>
        <v/>
      </c>
      <c r="J22" s="132" t="str">
        <f>IF('BROBIZZ ORDER'!J22="","",'BROBIZZ ORDER'!J22)</f>
        <v/>
      </c>
      <c r="K22" s="132" t="str">
        <f>IF('BROBIZZ ORDER'!K22="","",'BROBIZZ ORDER'!K22)</f>
        <v/>
      </c>
      <c r="L22" s="6" t="str">
        <f ca="1">IF('BROBIZZ ORDER'!L22="","",VLOOKUP('BROBIZZ ORDER'!L22,LANGUAGE!$A:$D,4,0))</f>
        <v>NO</v>
      </c>
      <c r="M22" s="6" t="str">
        <f ca="1">IF('BROBIZZ ORDER'!M22="","",VLOOKUP('BROBIZZ ORDER'!M22,LANGUAGE!$A:$D,4,0))</f>
        <v>NO</v>
      </c>
      <c r="N22" s="6" t="str">
        <f ca="1">IF('BROBIZZ ORDER'!N22="","",VLOOKUP('BROBIZZ ORDER'!N22,LANGUAGE!$A:$D,4,0))</f>
        <v>NO</v>
      </c>
      <c r="O22" s="6" t="str">
        <f ca="1">IF('BROBIZZ ORDER'!O22="","",VLOOKUP('BROBIZZ ORDER'!O22,LANGUAGE!$A:$D,4,0))</f>
        <v>NO</v>
      </c>
      <c r="P22" s="31"/>
      <c r="Q22" s="31"/>
      <c r="R22" s="31"/>
      <c r="S22" s="31"/>
      <c r="V22" s="39"/>
      <c r="W22" s="31"/>
      <c r="X22" s="31"/>
      <c r="Y22" s="49"/>
      <c r="Z22" s="49"/>
      <c r="AA22" s="49"/>
      <c r="AB22" s="49"/>
      <c r="AC22" s="49"/>
      <c r="AD22" s="49"/>
      <c r="AE22" s="49"/>
      <c r="AF22" s="49"/>
      <c r="AG22" s="49"/>
      <c r="AH22" s="49"/>
      <c r="AI22" s="49"/>
      <c r="AJ22" s="49"/>
      <c r="AK22" s="49"/>
      <c r="AL22" s="49"/>
      <c r="AM22" s="49"/>
      <c r="AN22" s="49"/>
      <c r="AO22" s="49"/>
      <c r="AP22" s="49"/>
    </row>
    <row r="23" spans="1:42" x14ac:dyDescent="0.25">
      <c r="A23" s="132" t="str">
        <f>IF('BROBIZZ ORDER'!A23="","",'BROBIZZ ORDER'!A23)</f>
        <v/>
      </c>
      <c r="B23" s="132" t="str">
        <f>IF('BROBIZZ ORDER'!B23="","",'BROBIZZ ORDER'!B23)</f>
        <v/>
      </c>
      <c r="C23" s="132" t="str">
        <f>IF('BROBIZZ ORDER'!C23="","",'BROBIZZ ORDER'!C23)</f>
        <v/>
      </c>
      <c r="D23" s="132" t="str">
        <f>IF('BROBIZZ ORDER'!D23="","",'BROBIZZ ORDER'!D23)</f>
        <v/>
      </c>
      <c r="E23" s="6" t="str">
        <f>IF('BROBIZZ ORDER'!E23="","",VLOOKUP('BROBIZZ ORDER'!E23,LANGUAGE!$A:$D,4,0))</f>
        <v/>
      </c>
      <c r="F23" s="132" t="str">
        <f>IF('BROBIZZ ORDER'!F23="","",'BROBIZZ ORDER'!F23)</f>
        <v/>
      </c>
      <c r="G23" s="132" t="str">
        <f>IF('BROBIZZ ORDER'!G23="","",'BROBIZZ ORDER'!G23)</f>
        <v/>
      </c>
      <c r="H23" s="6" t="str">
        <f>IF('BROBIZZ ORDER'!H23="","",VLOOKUP('BROBIZZ ORDER'!H23,LANGUAGE!$A:$D,4,0))</f>
        <v/>
      </c>
      <c r="I23" s="6" t="str">
        <f>IF('BROBIZZ ORDER'!I23="","",VLOOKUP('BROBIZZ ORDER'!I23,LANGUAGE!$A:$D,4,0))</f>
        <v/>
      </c>
      <c r="J23" s="132" t="str">
        <f>IF('BROBIZZ ORDER'!J23="","",'BROBIZZ ORDER'!J23)</f>
        <v/>
      </c>
      <c r="K23" s="132" t="str">
        <f>IF('BROBIZZ ORDER'!K23="","",'BROBIZZ ORDER'!K23)</f>
        <v/>
      </c>
      <c r="L23" s="6" t="str">
        <f ca="1">IF('BROBIZZ ORDER'!L23="","",VLOOKUP('BROBIZZ ORDER'!L23,LANGUAGE!$A:$D,4,0))</f>
        <v>NO</v>
      </c>
      <c r="M23" s="6" t="str">
        <f ca="1">IF('BROBIZZ ORDER'!M23="","",VLOOKUP('BROBIZZ ORDER'!M23,LANGUAGE!$A:$D,4,0))</f>
        <v>NO</v>
      </c>
      <c r="N23" s="6" t="str">
        <f ca="1">IF('BROBIZZ ORDER'!N23="","",VLOOKUP('BROBIZZ ORDER'!N23,LANGUAGE!$A:$D,4,0))</f>
        <v>NO</v>
      </c>
      <c r="O23" s="6" t="str">
        <f ca="1">IF('BROBIZZ ORDER'!O23="","",VLOOKUP('BROBIZZ ORDER'!O23,LANGUAGE!$A:$D,4,0))</f>
        <v>NO</v>
      </c>
      <c r="P23" s="31"/>
      <c r="Q23" s="31"/>
      <c r="R23" s="31"/>
      <c r="S23" s="31"/>
      <c r="V23" s="39"/>
      <c r="W23" s="31"/>
      <c r="X23" s="31"/>
      <c r="Y23" s="49"/>
      <c r="Z23" s="49"/>
      <c r="AA23" s="49"/>
      <c r="AB23" s="49"/>
      <c r="AC23" s="49"/>
      <c r="AD23" s="49"/>
      <c r="AE23" s="49"/>
      <c r="AF23" s="49"/>
      <c r="AG23" s="49"/>
      <c r="AH23" s="49"/>
      <c r="AI23" s="49"/>
      <c r="AJ23" s="49"/>
      <c r="AK23" s="49"/>
      <c r="AL23" s="49"/>
      <c r="AM23" s="49"/>
      <c r="AN23" s="49"/>
      <c r="AO23" s="49"/>
      <c r="AP23" s="49"/>
    </row>
    <row r="24" spans="1:42" x14ac:dyDescent="0.25">
      <c r="A24" s="132" t="str">
        <f>IF('BROBIZZ ORDER'!A24="","",'BROBIZZ ORDER'!A24)</f>
        <v/>
      </c>
      <c r="B24" s="132" t="str">
        <f>IF('BROBIZZ ORDER'!B24="","",'BROBIZZ ORDER'!B24)</f>
        <v/>
      </c>
      <c r="C24" s="132" t="str">
        <f>IF('BROBIZZ ORDER'!C24="","",'BROBIZZ ORDER'!C24)</f>
        <v/>
      </c>
      <c r="D24" s="132" t="str">
        <f>IF('BROBIZZ ORDER'!D24="","",'BROBIZZ ORDER'!D24)</f>
        <v/>
      </c>
      <c r="E24" s="6" t="str">
        <f>IF('BROBIZZ ORDER'!E24="","",VLOOKUP('BROBIZZ ORDER'!E24,LANGUAGE!$A:$D,4,0))</f>
        <v/>
      </c>
      <c r="F24" s="132" t="str">
        <f>IF('BROBIZZ ORDER'!F24="","",'BROBIZZ ORDER'!F24)</f>
        <v/>
      </c>
      <c r="G24" s="132" t="str">
        <f>IF('BROBIZZ ORDER'!G24="","",'BROBIZZ ORDER'!G24)</f>
        <v/>
      </c>
      <c r="H24" s="6" t="str">
        <f>IF('BROBIZZ ORDER'!H24="","",VLOOKUP('BROBIZZ ORDER'!H24,LANGUAGE!$A:$D,4,0))</f>
        <v/>
      </c>
      <c r="I24" s="6" t="str">
        <f>IF('BROBIZZ ORDER'!I24="","",VLOOKUP('BROBIZZ ORDER'!I24,LANGUAGE!$A:$D,4,0))</f>
        <v/>
      </c>
      <c r="J24" s="132" t="str">
        <f>IF('BROBIZZ ORDER'!J24="","",'BROBIZZ ORDER'!J24)</f>
        <v/>
      </c>
      <c r="K24" s="132" t="str">
        <f>IF('BROBIZZ ORDER'!K24="","",'BROBIZZ ORDER'!K24)</f>
        <v/>
      </c>
      <c r="L24" s="6" t="str">
        <f ca="1">IF('BROBIZZ ORDER'!L24="","",VLOOKUP('BROBIZZ ORDER'!L24,LANGUAGE!$A:$D,4,0))</f>
        <v>NO</v>
      </c>
      <c r="M24" s="6" t="str">
        <f ca="1">IF('BROBIZZ ORDER'!M24="","",VLOOKUP('BROBIZZ ORDER'!M24,LANGUAGE!$A:$D,4,0))</f>
        <v>NO</v>
      </c>
      <c r="N24" s="6" t="str">
        <f ca="1">IF('BROBIZZ ORDER'!N24="","",VLOOKUP('BROBIZZ ORDER'!N24,LANGUAGE!$A:$D,4,0))</f>
        <v>NO</v>
      </c>
      <c r="O24" s="6" t="str">
        <f ca="1">IF('BROBIZZ ORDER'!O24="","",VLOOKUP('BROBIZZ ORDER'!O24,LANGUAGE!$A:$D,4,0))</f>
        <v>NO</v>
      </c>
      <c r="P24" s="31"/>
      <c r="Q24" s="31"/>
      <c r="R24" s="31"/>
      <c r="S24" s="31"/>
      <c r="V24" s="39"/>
      <c r="W24" s="31"/>
      <c r="X24" s="31"/>
      <c r="Y24" s="49"/>
      <c r="Z24" s="49"/>
      <c r="AA24" s="49"/>
      <c r="AB24" s="49"/>
      <c r="AC24" s="49"/>
      <c r="AD24" s="49"/>
      <c r="AE24" s="49"/>
      <c r="AF24" s="49"/>
      <c r="AG24" s="49"/>
      <c r="AH24" s="49"/>
      <c r="AI24" s="49"/>
      <c r="AJ24" s="49"/>
      <c r="AK24" s="49"/>
      <c r="AL24" s="49"/>
      <c r="AM24" s="49"/>
      <c r="AN24" s="49"/>
      <c r="AO24" s="49"/>
      <c r="AP24" s="49"/>
    </row>
    <row r="25" spans="1:42" x14ac:dyDescent="0.25">
      <c r="A25" s="132" t="str">
        <f>IF('BROBIZZ ORDER'!A25="","",'BROBIZZ ORDER'!A25)</f>
        <v/>
      </c>
      <c r="B25" s="132" t="str">
        <f>IF('BROBIZZ ORDER'!B25="","",'BROBIZZ ORDER'!B25)</f>
        <v/>
      </c>
      <c r="C25" s="132" t="str">
        <f>IF('BROBIZZ ORDER'!C25="","",'BROBIZZ ORDER'!C25)</f>
        <v/>
      </c>
      <c r="D25" s="132" t="str">
        <f>IF('BROBIZZ ORDER'!D25="","",'BROBIZZ ORDER'!D25)</f>
        <v/>
      </c>
      <c r="E25" s="6" t="str">
        <f>IF('BROBIZZ ORDER'!E25="","",VLOOKUP('BROBIZZ ORDER'!E25,LANGUAGE!$A:$D,4,0))</f>
        <v/>
      </c>
      <c r="F25" s="132" t="str">
        <f>IF('BROBIZZ ORDER'!F25="","",'BROBIZZ ORDER'!F25)</f>
        <v/>
      </c>
      <c r="G25" s="132" t="str">
        <f>IF('BROBIZZ ORDER'!G25="","",'BROBIZZ ORDER'!G25)</f>
        <v/>
      </c>
      <c r="H25" s="6" t="str">
        <f>IF('BROBIZZ ORDER'!H25="","",VLOOKUP('BROBIZZ ORDER'!H25,LANGUAGE!$A:$D,4,0))</f>
        <v/>
      </c>
      <c r="I25" s="6" t="str">
        <f>IF('BROBIZZ ORDER'!I25="","",VLOOKUP('BROBIZZ ORDER'!I25,LANGUAGE!$A:$D,4,0))</f>
        <v/>
      </c>
      <c r="J25" s="132" t="str">
        <f>IF('BROBIZZ ORDER'!J25="","",'BROBIZZ ORDER'!J25)</f>
        <v/>
      </c>
      <c r="K25" s="132" t="str">
        <f>IF('BROBIZZ ORDER'!K25="","",'BROBIZZ ORDER'!K25)</f>
        <v/>
      </c>
      <c r="L25" s="6" t="str">
        <f ca="1">IF('BROBIZZ ORDER'!L25="","",VLOOKUP('BROBIZZ ORDER'!L25,LANGUAGE!$A:$D,4,0))</f>
        <v>NO</v>
      </c>
      <c r="M25" s="6" t="str">
        <f ca="1">IF('BROBIZZ ORDER'!M25="","",VLOOKUP('BROBIZZ ORDER'!M25,LANGUAGE!$A:$D,4,0))</f>
        <v>NO</v>
      </c>
      <c r="N25" s="6" t="str">
        <f ca="1">IF('BROBIZZ ORDER'!N25="","",VLOOKUP('BROBIZZ ORDER'!N25,LANGUAGE!$A:$D,4,0))</f>
        <v>NO</v>
      </c>
      <c r="O25" s="6" t="str">
        <f ca="1">IF('BROBIZZ ORDER'!O25="","",VLOOKUP('BROBIZZ ORDER'!O25,LANGUAGE!$A:$D,4,0))</f>
        <v>NO</v>
      </c>
      <c r="P25" s="31"/>
      <c r="Q25" s="31"/>
      <c r="R25" s="31"/>
      <c r="S25" s="31"/>
      <c r="V25" s="39"/>
      <c r="W25" s="31"/>
      <c r="X25" s="31"/>
      <c r="Y25" s="49"/>
      <c r="Z25" s="49"/>
      <c r="AA25" s="49"/>
      <c r="AB25" s="49"/>
      <c r="AC25" s="49"/>
      <c r="AD25" s="49"/>
      <c r="AE25" s="49"/>
      <c r="AF25" s="49"/>
      <c r="AG25" s="49"/>
      <c r="AH25" s="49"/>
      <c r="AI25" s="49"/>
      <c r="AJ25" s="49"/>
      <c r="AK25" s="49"/>
      <c r="AL25" s="49"/>
      <c r="AM25" s="49"/>
      <c r="AN25" s="49"/>
      <c r="AO25" s="49"/>
      <c r="AP25" s="49"/>
    </row>
    <row r="26" spans="1:42" x14ac:dyDescent="0.25">
      <c r="A26" s="132" t="str">
        <f>IF('BROBIZZ ORDER'!A26="","",'BROBIZZ ORDER'!A26)</f>
        <v/>
      </c>
      <c r="B26" s="132" t="str">
        <f>IF('BROBIZZ ORDER'!B26="","",'BROBIZZ ORDER'!B26)</f>
        <v/>
      </c>
      <c r="C26" s="132" t="str">
        <f>IF('BROBIZZ ORDER'!C26="","",'BROBIZZ ORDER'!C26)</f>
        <v/>
      </c>
      <c r="D26" s="132" t="str">
        <f>IF('BROBIZZ ORDER'!D26="","",'BROBIZZ ORDER'!D26)</f>
        <v/>
      </c>
      <c r="E26" s="6" t="str">
        <f>IF('BROBIZZ ORDER'!E26="","",VLOOKUP('BROBIZZ ORDER'!E26,LANGUAGE!$A:$D,4,0))</f>
        <v/>
      </c>
      <c r="F26" s="132" t="str">
        <f>IF('BROBIZZ ORDER'!F26="","",'BROBIZZ ORDER'!F26)</f>
        <v/>
      </c>
      <c r="G26" s="132" t="str">
        <f>IF('BROBIZZ ORDER'!G26="","",'BROBIZZ ORDER'!G26)</f>
        <v/>
      </c>
      <c r="H26" s="6" t="str">
        <f>IF('BROBIZZ ORDER'!H26="","",VLOOKUP('BROBIZZ ORDER'!H26,LANGUAGE!$A:$D,4,0))</f>
        <v/>
      </c>
      <c r="I26" s="6" t="str">
        <f>IF('BROBIZZ ORDER'!I26="","",VLOOKUP('BROBIZZ ORDER'!I26,LANGUAGE!$A:$D,4,0))</f>
        <v/>
      </c>
      <c r="J26" s="132" t="str">
        <f>IF('BROBIZZ ORDER'!J26="","",'BROBIZZ ORDER'!J26)</f>
        <v/>
      </c>
      <c r="K26" s="132" t="str">
        <f>IF('BROBIZZ ORDER'!K26="","",'BROBIZZ ORDER'!K26)</f>
        <v/>
      </c>
      <c r="L26" s="6" t="str">
        <f ca="1">IF('BROBIZZ ORDER'!L26="","",VLOOKUP('BROBIZZ ORDER'!L26,LANGUAGE!$A:$D,4,0))</f>
        <v>NO</v>
      </c>
      <c r="M26" s="6" t="str">
        <f ca="1">IF('BROBIZZ ORDER'!M26="","",VLOOKUP('BROBIZZ ORDER'!M26,LANGUAGE!$A:$D,4,0))</f>
        <v>NO</v>
      </c>
      <c r="N26" s="6" t="str">
        <f ca="1">IF('BROBIZZ ORDER'!N26="","",VLOOKUP('BROBIZZ ORDER'!N26,LANGUAGE!$A:$D,4,0))</f>
        <v>NO</v>
      </c>
      <c r="O26" s="6" t="str">
        <f ca="1">IF('BROBIZZ ORDER'!O26="","",VLOOKUP('BROBIZZ ORDER'!O26,LANGUAGE!$A:$D,4,0))</f>
        <v>NO</v>
      </c>
      <c r="P26" s="31"/>
      <c r="Q26" s="31"/>
      <c r="R26" s="31"/>
      <c r="S26" s="31"/>
      <c r="V26" s="39"/>
      <c r="W26" s="31"/>
      <c r="X26" s="31"/>
      <c r="Y26" s="49"/>
      <c r="Z26" s="49"/>
      <c r="AA26" s="49"/>
      <c r="AB26" s="49"/>
      <c r="AC26" s="49"/>
      <c r="AD26" s="49"/>
      <c r="AE26" s="49"/>
      <c r="AF26" s="49"/>
      <c r="AG26" s="49"/>
      <c r="AH26" s="49"/>
      <c r="AI26" s="49"/>
      <c r="AJ26" s="49"/>
      <c r="AK26" s="49"/>
      <c r="AL26" s="49"/>
      <c r="AM26" s="49"/>
      <c r="AN26" s="49"/>
      <c r="AO26" s="49"/>
      <c r="AP26" s="49"/>
    </row>
    <row r="27" spans="1:42" x14ac:dyDescent="0.25">
      <c r="A27" s="132" t="str">
        <f>IF('BROBIZZ ORDER'!A27="","",'BROBIZZ ORDER'!A27)</f>
        <v/>
      </c>
      <c r="B27" s="132" t="str">
        <f>IF('BROBIZZ ORDER'!B27="","",'BROBIZZ ORDER'!B27)</f>
        <v/>
      </c>
      <c r="C27" s="132" t="str">
        <f>IF('BROBIZZ ORDER'!C27="","",'BROBIZZ ORDER'!C27)</f>
        <v/>
      </c>
      <c r="D27" s="132" t="str">
        <f>IF('BROBIZZ ORDER'!D27="","",'BROBIZZ ORDER'!D27)</f>
        <v/>
      </c>
      <c r="E27" s="6" t="str">
        <f>IF('BROBIZZ ORDER'!E27="","",VLOOKUP('BROBIZZ ORDER'!E27,LANGUAGE!$A:$D,4,0))</f>
        <v/>
      </c>
      <c r="F27" s="132" t="str">
        <f>IF('BROBIZZ ORDER'!F27="","",'BROBIZZ ORDER'!F27)</f>
        <v/>
      </c>
      <c r="G27" s="132" t="str">
        <f>IF('BROBIZZ ORDER'!G27="","",'BROBIZZ ORDER'!G27)</f>
        <v/>
      </c>
      <c r="H27" s="6" t="str">
        <f>IF('BROBIZZ ORDER'!H27="","",VLOOKUP('BROBIZZ ORDER'!H27,LANGUAGE!$A:$D,4,0))</f>
        <v/>
      </c>
      <c r="I27" s="6" t="str">
        <f>IF('BROBIZZ ORDER'!I27="","",VLOOKUP('BROBIZZ ORDER'!I27,LANGUAGE!$A:$D,4,0))</f>
        <v/>
      </c>
      <c r="J27" s="132" t="str">
        <f>IF('BROBIZZ ORDER'!J27="","",'BROBIZZ ORDER'!J27)</f>
        <v/>
      </c>
      <c r="K27" s="132" t="str">
        <f>IF('BROBIZZ ORDER'!K27="","",'BROBIZZ ORDER'!K27)</f>
        <v/>
      </c>
      <c r="L27" s="6" t="str">
        <f ca="1">IF('BROBIZZ ORDER'!L27="","",VLOOKUP('BROBIZZ ORDER'!L27,LANGUAGE!$A:$D,4,0))</f>
        <v>NO</v>
      </c>
      <c r="M27" s="6" t="str">
        <f ca="1">IF('BROBIZZ ORDER'!M27="","",VLOOKUP('BROBIZZ ORDER'!M27,LANGUAGE!$A:$D,4,0))</f>
        <v>NO</v>
      </c>
      <c r="N27" s="6" t="str">
        <f ca="1">IF('BROBIZZ ORDER'!N27="","",VLOOKUP('BROBIZZ ORDER'!N27,LANGUAGE!$A:$D,4,0))</f>
        <v>NO</v>
      </c>
      <c r="O27" s="6" t="str">
        <f ca="1">IF('BROBIZZ ORDER'!O27="","",VLOOKUP('BROBIZZ ORDER'!O27,LANGUAGE!$A:$D,4,0))</f>
        <v>NO</v>
      </c>
      <c r="P27" s="31"/>
      <c r="Q27" s="31" t="s">
        <v>25</v>
      </c>
      <c r="R27" s="31"/>
      <c r="S27" s="31"/>
      <c r="V27" s="39"/>
      <c r="W27" s="31"/>
      <c r="X27" s="31"/>
      <c r="Y27" s="49"/>
      <c r="Z27" s="49"/>
      <c r="AA27" s="49"/>
      <c r="AB27" s="49"/>
      <c r="AC27" s="49"/>
      <c r="AD27" s="49"/>
      <c r="AE27" s="49"/>
      <c r="AF27" s="49"/>
      <c r="AG27" s="49"/>
      <c r="AH27" s="49"/>
      <c r="AI27" s="49"/>
      <c r="AJ27" s="49"/>
      <c r="AK27" s="49"/>
      <c r="AL27" s="49"/>
      <c r="AM27" s="49"/>
      <c r="AN27" s="49"/>
      <c r="AO27" s="49"/>
      <c r="AP27" s="49"/>
    </row>
    <row r="28" spans="1:42" x14ac:dyDescent="0.25">
      <c r="A28" s="132" t="str">
        <f>IF('BROBIZZ ORDER'!A28="","",'BROBIZZ ORDER'!A28)</f>
        <v/>
      </c>
      <c r="B28" s="132" t="str">
        <f>IF('BROBIZZ ORDER'!B28="","",'BROBIZZ ORDER'!B28)</f>
        <v/>
      </c>
      <c r="C28" s="132" t="str">
        <f>IF('BROBIZZ ORDER'!C28="","",'BROBIZZ ORDER'!C28)</f>
        <v/>
      </c>
      <c r="D28" s="132" t="str">
        <f>IF('BROBIZZ ORDER'!D28="","",'BROBIZZ ORDER'!D28)</f>
        <v/>
      </c>
      <c r="E28" s="6" t="str">
        <f>IF('BROBIZZ ORDER'!E28="","",VLOOKUP('BROBIZZ ORDER'!E28,LANGUAGE!$A:$D,4,0))</f>
        <v/>
      </c>
      <c r="F28" s="132" t="str">
        <f>IF('BROBIZZ ORDER'!F28="","",'BROBIZZ ORDER'!F28)</f>
        <v/>
      </c>
      <c r="G28" s="132" t="str">
        <f>IF('BROBIZZ ORDER'!G28="","",'BROBIZZ ORDER'!G28)</f>
        <v/>
      </c>
      <c r="H28" s="6" t="str">
        <f>IF('BROBIZZ ORDER'!H28="","",VLOOKUP('BROBIZZ ORDER'!H28,LANGUAGE!$A:$D,4,0))</f>
        <v/>
      </c>
      <c r="I28" s="6" t="str">
        <f>IF('BROBIZZ ORDER'!I28="","",VLOOKUP('BROBIZZ ORDER'!I28,LANGUAGE!$A:$D,4,0))</f>
        <v/>
      </c>
      <c r="J28" s="132" t="str">
        <f>IF('BROBIZZ ORDER'!J28="","",'BROBIZZ ORDER'!J28)</f>
        <v/>
      </c>
      <c r="K28" s="132" t="str">
        <f>IF('BROBIZZ ORDER'!K28="","",'BROBIZZ ORDER'!K28)</f>
        <v/>
      </c>
      <c r="L28" s="6" t="str">
        <f ca="1">IF('BROBIZZ ORDER'!L28="","",VLOOKUP('BROBIZZ ORDER'!L28,LANGUAGE!$A:$D,4,0))</f>
        <v>NO</v>
      </c>
      <c r="M28" s="6" t="str">
        <f ca="1">IF('BROBIZZ ORDER'!M28="","",VLOOKUP('BROBIZZ ORDER'!M28,LANGUAGE!$A:$D,4,0))</f>
        <v>NO</v>
      </c>
      <c r="N28" s="6" t="str">
        <f ca="1">IF('BROBIZZ ORDER'!N28="","",VLOOKUP('BROBIZZ ORDER'!N28,LANGUAGE!$A:$D,4,0))</f>
        <v>NO</v>
      </c>
      <c r="O28" s="6" t="str">
        <f ca="1">IF('BROBIZZ ORDER'!O28="","",VLOOKUP('BROBIZZ ORDER'!O28,LANGUAGE!$A:$D,4,0))</f>
        <v>NO</v>
      </c>
      <c r="P28" s="31"/>
      <c r="Q28" s="31"/>
      <c r="R28" s="31"/>
      <c r="S28" s="31"/>
      <c r="V28" s="39"/>
      <c r="W28" s="31"/>
      <c r="X28" s="31"/>
      <c r="Y28" s="49"/>
      <c r="Z28" s="49"/>
      <c r="AA28" s="49"/>
      <c r="AB28" s="49"/>
      <c r="AC28" s="49"/>
      <c r="AD28" s="49"/>
      <c r="AE28" s="49"/>
      <c r="AF28" s="49"/>
      <c r="AG28" s="49"/>
      <c r="AH28" s="49"/>
      <c r="AI28" s="49"/>
      <c r="AJ28" s="49"/>
      <c r="AK28" s="49"/>
      <c r="AL28" s="49"/>
      <c r="AM28" s="49"/>
      <c r="AN28" s="49"/>
      <c r="AO28" s="49"/>
      <c r="AP28" s="49"/>
    </row>
    <row r="29" spans="1:42" x14ac:dyDescent="0.25">
      <c r="A29" s="132" t="str">
        <f>IF('BROBIZZ ORDER'!A29="","",'BROBIZZ ORDER'!A29)</f>
        <v/>
      </c>
      <c r="B29" s="132" t="str">
        <f>IF('BROBIZZ ORDER'!B29="","",'BROBIZZ ORDER'!B29)</f>
        <v/>
      </c>
      <c r="C29" s="132" t="str">
        <f>IF('BROBIZZ ORDER'!C29="","",'BROBIZZ ORDER'!C29)</f>
        <v/>
      </c>
      <c r="D29" s="132" t="str">
        <f>IF('BROBIZZ ORDER'!D29="","",'BROBIZZ ORDER'!D29)</f>
        <v/>
      </c>
      <c r="E29" s="6" t="str">
        <f>IF('BROBIZZ ORDER'!E29="","",VLOOKUP('BROBIZZ ORDER'!E29,LANGUAGE!$A:$D,4,0))</f>
        <v/>
      </c>
      <c r="F29" s="132" t="str">
        <f>IF('BROBIZZ ORDER'!F29="","",'BROBIZZ ORDER'!F29)</f>
        <v/>
      </c>
      <c r="G29" s="132" t="str">
        <f>IF('BROBIZZ ORDER'!G29="","",'BROBIZZ ORDER'!G29)</f>
        <v/>
      </c>
      <c r="H29" s="6" t="str">
        <f>IF('BROBIZZ ORDER'!H29="","",VLOOKUP('BROBIZZ ORDER'!H29,LANGUAGE!$A:$D,4,0))</f>
        <v/>
      </c>
      <c r="I29" s="6" t="str">
        <f>IF('BROBIZZ ORDER'!I29="","",VLOOKUP('BROBIZZ ORDER'!I29,LANGUAGE!$A:$D,4,0))</f>
        <v/>
      </c>
      <c r="J29" s="132" t="str">
        <f>IF('BROBIZZ ORDER'!J29="","",'BROBIZZ ORDER'!J29)</f>
        <v/>
      </c>
      <c r="K29" s="132" t="str">
        <f>IF('BROBIZZ ORDER'!K29="","",'BROBIZZ ORDER'!K29)</f>
        <v/>
      </c>
      <c r="L29" s="6" t="str">
        <f ca="1">IF('BROBIZZ ORDER'!L29="","",VLOOKUP('BROBIZZ ORDER'!L29,LANGUAGE!$A:$D,4,0))</f>
        <v>NO</v>
      </c>
      <c r="M29" s="6" t="str">
        <f ca="1">IF('BROBIZZ ORDER'!M29="","",VLOOKUP('BROBIZZ ORDER'!M29,LANGUAGE!$A:$D,4,0))</f>
        <v>NO</v>
      </c>
      <c r="N29" s="6" t="str">
        <f ca="1">IF('BROBIZZ ORDER'!N29="","",VLOOKUP('BROBIZZ ORDER'!N29,LANGUAGE!$A:$D,4,0))</f>
        <v>NO</v>
      </c>
      <c r="O29" s="6" t="str">
        <f ca="1">IF('BROBIZZ ORDER'!O29="","",VLOOKUP('BROBIZZ ORDER'!O29,LANGUAGE!$A:$D,4,0))</f>
        <v>NO</v>
      </c>
      <c r="P29" s="31"/>
      <c r="Q29" s="31"/>
      <c r="R29" s="31"/>
      <c r="S29" s="31"/>
      <c r="V29" s="39"/>
      <c r="W29" s="31"/>
      <c r="X29" s="31"/>
      <c r="Y29" s="49"/>
      <c r="Z29" s="49"/>
      <c r="AA29" s="49"/>
      <c r="AB29" s="49"/>
      <c r="AC29" s="49"/>
      <c r="AD29" s="49"/>
      <c r="AE29" s="49"/>
      <c r="AF29" s="49"/>
      <c r="AG29" s="49"/>
      <c r="AH29" s="49"/>
      <c r="AI29" s="49"/>
      <c r="AJ29" s="49"/>
      <c r="AK29" s="49"/>
      <c r="AL29" s="49"/>
      <c r="AM29" s="49"/>
      <c r="AN29" s="49"/>
      <c r="AO29" s="49"/>
      <c r="AP29" s="49"/>
    </row>
    <row r="30" spans="1:42" x14ac:dyDescent="0.25">
      <c r="A30" s="132" t="str">
        <f>IF('BROBIZZ ORDER'!A30="","",'BROBIZZ ORDER'!A30)</f>
        <v/>
      </c>
      <c r="B30" s="132" t="str">
        <f>IF('BROBIZZ ORDER'!B30="","",'BROBIZZ ORDER'!B30)</f>
        <v/>
      </c>
      <c r="C30" s="132" t="str">
        <f>IF('BROBIZZ ORDER'!C30="","",'BROBIZZ ORDER'!C30)</f>
        <v/>
      </c>
      <c r="D30" s="132" t="str">
        <f>IF('BROBIZZ ORDER'!D30="","",'BROBIZZ ORDER'!D30)</f>
        <v/>
      </c>
      <c r="E30" s="6" t="str">
        <f>IF('BROBIZZ ORDER'!E30="","",VLOOKUP('BROBIZZ ORDER'!E30,LANGUAGE!$A:$D,4,0))</f>
        <v/>
      </c>
      <c r="F30" s="132" t="str">
        <f>IF('BROBIZZ ORDER'!F30="","",'BROBIZZ ORDER'!F30)</f>
        <v/>
      </c>
      <c r="G30" s="132" t="str">
        <f>IF('BROBIZZ ORDER'!G30="","",'BROBIZZ ORDER'!G30)</f>
        <v/>
      </c>
      <c r="H30" s="6" t="str">
        <f>IF('BROBIZZ ORDER'!H30="","",VLOOKUP('BROBIZZ ORDER'!H30,LANGUAGE!$A:$D,4,0))</f>
        <v/>
      </c>
      <c r="I30" s="6" t="str">
        <f>IF('BROBIZZ ORDER'!I30="","",VLOOKUP('BROBIZZ ORDER'!I30,LANGUAGE!$A:$D,4,0))</f>
        <v/>
      </c>
      <c r="J30" s="132" t="str">
        <f>IF('BROBIZZ ORDER'!J30="","",'BROBIZZ ORDER'!J30)</f>
        <v/>
      </c>
      <c r="K30" s="132" t="str">
        <f>IF('BROBIZZ ORDER'!K30="","",'BROBIZZ ORDER'!K30)</f>
        <v/>
      </c>
      <c r="L30" s="6" t="str">
        <f ca="1">IF('BROBIZZ ORDER'!L30="","",VLOOKUP('BROBIZZ ORDER'!L30,LANGUAGE!$A:$D,4,0))</f>
        <v>NO</v>
      </c>
      <c r="M30" s="6" t="str">
        <f ca="1">IF('BROBIZZ ORDER'!M30="","",VLOOKUP('BROBIZZ ORDER'!M30,LANGUAGE!$A:$D,4,0))</f>
        <v>NO</v>
      </c>
      <c r="N30" s="6" t="str">
        <f ca="1">IF('BROBIZZ ORDER'!N30="","",VLOOKUP('BROBIZZ ORDER'!N30,LANGUAGE!$A:$D,4,0))</f>
        <v>NO</v>
      </c>
      <c r="O30" s="6" t="str">
        <f ca="1">IF('BROBIZZ ORDER'!O30="","",VLOOKUP('BROBIZZ ORDER'!O30,LANGUAGE!$A:$D,4,0))</f>
        <v>NO</v>
      </c>
      <c r="P30" s="31"/>
      <c r="Q30" s="31"/>
      <c r="R30" s="31"/>
      <c r="S30" s="31"/>
      <c r="V30" s="39"/>
      <c r="W30" s="31"/>
      <c r="X30" s="31"/>
      <c r="Y30" s="49"/>
      <c r="Z30" s="49"/>
      <c r="AA30" s="49"/>
      <c r="AB30" s="49"/>
      <c r="AC30" s="49"/>
      <c r="AD30" s="49"/>
      <c r="AE30" s="49"/>
      <c r="AF30" s="49"/>
      <c r="AG30" s="49"/>
      <c r="AH30" s="49"/>
      <c r="AI30" s="49"/>
      <c r="AJ30" s="49"/>
      <c r="AK30" s="49"/>
      <c r="AL30" s="49"/>
      <c r="AM30" s="49"/>
      <c r="AN30" s="49"/>
      <c r="AO30" s="49"/>
      <c r="AP30" s="49"/>
    </row>
    <row r="31" spans="1:42" x14ac:dyDescent="0.25">
      <c r="A31" s="132" t="str">
        <f>IF('BROBIZZ ORDER'!A31="","",'BROBIZZ ORDER'!A31)</f>
        <v/>
      </c>
      <c r="B31" s="132" t="str">
        <f>IF('BROBIZZ ORDER'!B31="","",'BROBIZZ ORDER'!B31)</f>
        <v/>
      </c>
      <c r="C31" s="132" t="str">
        <f>IF('BROBIZZ ORDER'!C31="","",'BROBIZZ ORDER'!C31)</f>
        <v/>
      </c>
      <c r="D31" s="132" t="str">
        <f>IF('BROBIZZ ORDER'!D31="","",'BROBIZZ ORDER'!D31)</f>
        <v/>
      </c>
      <c r="E31" s="6" t="str">
        <f>IF('BROBIZZ ORDER'!E31="","",VLOOKUP('BROBIZZ ORDER'!E31,LANGUAGE!$A:$D,4,0))</f>
        <v/>
      </c>
      <c r="F31" s="132" t="str">
        <f>IF('BROBIZZ ORDER'!F31="","",'BROBIZZ ORDER'!F31)</f>
        <v/>
      </c>
      <c r="G31" s="132" t="str">
        <f>IF('BROBIZZ ORDER'!G31="","",'BROBIZZ ORDER'!G31)</f>
        <v/>
      </c>
      <c r="H31" s="6" t="str">
        <f>IF('BROBIZZ ORDER'!H31="","",VLOOKUP('BROBIZZ ORDER'!H31,LANGUAGE!$A:$D,4,0))</f>
        <v/>
      </c>
      <c r="I31" s="6" t="str">
        <f>IF('BROBIZZ ORDER'!I31="","",VLOOKUP('BROBIZZ ORDER'!I31,LANGUAGE!$A:$D,4,0))</f>
        <v/>
      </c>
      <c r="J31" s="132" t="str">
        <f>IF('BROBIZZ ORDER'!J31="","",'BROBIZZ ORDER'!J31)</f>
        <v/>
      </c>
      <c r="K31" s="132" t="str">
        <f>IF('BROBIZZ ORDER'!K31="","",'BROBIZZ ORDER'!K31)</f>
        <v/>
      </c>
      <c r="L31" s="6" t="str">
        <f ca="1">IF('BROBIZZ ORDER'!L31="","",VLOOKUP('BROBIZZ ORDER'!L31,LANGUAGE!$A:$D,4,0))</f>
        <v>NO</v>
      </c>
      <c r="M31" s="6" t="str">
        <f ca="1">IF('BROBIZZ ORDER'!M31="","",VLOOKUP('BROBIZZ ORDER'!M31,LANGUAGE!$A:$D,4,0))</f>
        <v>NO</v>
      </c>
      <c r="N31" s="6" t="str">
        <f ca="1">IF('BROBIZZ ORDER'!N31="","",VLOOKUP('BROBIZZ ORDER'!N31,LANGUAGE!$A:$D,4,0))</f>
        <v>NO</v>
      </c>
      <c r="O31" s="6" t="str">
        <f ca="1">IF('BROBIZZ ORDER'!O31="","",VLOOKUP('BROBIZZ ORDER'!O31,LANGUAGE!$A:$D,4,0))</f>
        <v>NO</v>
      </c>
      <c r="P31" s="31"/>
      <c r="Q31" s="31"/>
      <c r="R31" s="31"/>
      <c r="S31" s="31"/>
      <c r="V31" s="39"/>
      <c r="W31" s="31"/>
      <c r="X31" s="31"/>
      <c r="Y31" s="49"/>
      <c r="Z31" s="49"/>
      <c r="AA31" s="49"/>
      <c r="AB31" s="49"/>
      <c r="AC31" s="49"/>
      <c r="AD31" s="49"/>
      <c r="AE31" s="49"/>
      <c r="AF31" s="49"/>
      <c r="AG31" s="49"/>
      <c r="AH31" s="49"/>
      <c r="AI31" s="49"/>
      <c r="AJ31" s="49"/>
      <c r="AK31" s="49"/>
      <c r="AL31" s="49"/>
      <c r="AM31" s="49"/>
      <c r="AN31" s="49"/>
      <c r="AO31" s="49"/>
      <c r="AP31" s="49"/>
    </row>
    <row r="32" spans="1:42" x14ac:dyDescent="0.25">
      <c r="A32" s="132" t="str">
        <f>IF('BROBIZZ ORDER'!A32="","",'BROBIZZ ORDER'!A32)</f>
        <v/>
      </c>
      <c r="B32" s="132" t="str">
        <f>IF('BROBIZZ ORDER'!B32="","",'BROBIZZ ORDER'!B32)</f>
        <v/>
      </c>
      <c r="C32" s="132" t="str">
        <f>IF('BROBIZZ ORDER'!C32="","",'BROBIZZ ORDER'!C32)</f>
        <v/>
      </c>
      <c r="D32" s="132" t="str">
        <f>IF('BROBIZZ ORDER'!D32="","",'BROBIZZ ORDER'!D32)</f>
        <v/>
      </c>
      <c r="E32" s="6" t="str">
        <f>IF('BROBIZZ ORDER'!E32="","",VLOOKUP('BROBIZZ ORDER'!E32,LANGUAGE!$A:$D,4,0))</f>
        <v/>
      </c>
      <c r="F32" s="132" t="str">
        <f>IF('BROBIZZ ORDER'!F32="","",'BROBIZZ ORDER'!F32)</f>
        <v/>
      </c>
      <c r="G32" s="132" t="str">
        <f>IF('BROBIZZ ORDER'!G32="","",'BROBIZZ ORDER'!G32)</f>
        <v/>
      </c>
      <c r="H32" s="6" t="str">
        <f>IF('BROBIZZ ORDER'!H32="","",VLOOKUP('BROBIZZ ORDER'!H32,LANGUAGE!$A:$D,4,0))</f>
        <v/>
      </c>
      <c r="I32" s="6" t="str">
        <f>IF('BROBIZZ ORDER'!I32="","",VLOOKUP('BROBIZZ ORDER'!I32,LANGUAGE!$A:$D,4,0))</f>
        <v/>
      </c>
      <c r="J32" s="132" t="str">
        <f>IF('BROBIZZ ORDER'!J32="","",'BROBIZZ ORDER'!J32)</f>
        <v/>
      </c>
      <c r="K32" s="132" t="str">
        <f>IF('BROBIZZ ORDER'!K32="","",'BROBIZZ ORDER'!K32)</f>
        <v/>
      </c>
      <c r="L32" s="6" t="str">
        <f ca="1">IF('BROBIZZ ORDER'!L32="","",VLOOKUP('BROBIZZ ORDER'!L32,LANGUAGE!$A:$D,4,0))</f>
        <v>NO</v>
      </c>
      <c r="M32" s="6" t="str">
        <f ca="1">IF('BROBIZZ ORDER'!M32="","",VLOOKUP('BROBIZZ ORDER'!M32,LANGUAGE!$A:$D,4,0))</f>
        <v>NO</v>
      </c>
      <c r="N32" s="6" t="str">
        <f ca="1">IF('BROBIZZ ORDER'!N32="","",VLOOKUP('BROBIZZ ORDER'!N32,LANGUAGE!$A:$D,4,0))</f>
        <v>NO</v>
      </c>
      <c r="O32" s="6" t="str">
        <f ca="1">IF('BROBIZZ ORDER'!O32="","",VLOOKUP('BROBIZZ ORDER'!O32,LANGUAGE!$A:$D,4,0))</f>
        <v>NO</v>
      </c>
      <c r="P32" s="31"/>
      <c r="Q32" s="31"/>
      <c r="R32" s="31"/>
      <c r="S32" s="31"/>
      <c r="V32" s="39"/>
      <c r="W32" s="31"/>
      <c r="X32" s="31"/>
      <c r="Y32" s="49"/>
      <c r="Z32" s="49"/>
      <c r="AA32" s="49"/>
      <c r="AB32" s="49"/>
      <c r="AC32" s="49"/>
      <c r="AD32" s="49"/>
      <c r="AE32" s="49"/>
      <c r="AF32" s="49"/>
      <c r="AG32" s="49"/>
      <c r="AH32" s="49"/>
      <c r="AI32" s="49"/>
      <c r="AJ32" s="49"/>
      <c r="AK32" s="49"/>
      <c r="AL32" s="49"/>
      <c r="AM32" s="49"/>
      <c r="AN32" s="49"/>
      <c r="AO32" s="49"/>
      <c r="AP32" s="49"/>
    </row>
    <row r="33" spans="1:42" x14ac:dyDescent="0.25">
      <c r="A33" s="132" t="str">
        <f>IF('BROBIZZ ORDER'!A33="","",'BROBIZZ ORDER'!A33)</f>
        <v/>
      </c>
      <c r="B33" s="132" t="str">
        <f>IF('BROBIZZ ORDER'!B33="","",'BROBIZZ ORDER'!B33)</f>
        <v/>
      </c>
      <c r="C33" s="132" t="str">
        <f>IF('BROBIZZ ORDER'!C33="","",'BROBIZZ ORDER'!C33)</f>
        <v/>
      </c>
      <c r="D33" s="132" t="str">
        <f>IF('BROBIZZ ORDER'!D33="","",'BROBIZZ ORDER'!D33)</f>
        <v/>
      </c>
      <c r="E33" s="6" t="str">
        <f>IF('BROBIZZ ORDER'!E33="","",VLOOKUP('BROBIZZ ORDER'!E33,LANGUAGE!$A:$D,4,0))</f>
        <v/>
      </c>
      <c r="F33" s="132" t="str">
        <f>IF('BROBIZZ ORDER'!F33="","",'BROBIZZ ORDER'!F33)</f>
        <v/>
      </c>
      <c r="G33" s="132" t="str">
        <f>IF('BROBIZZ ORDER'!G33="","",'BROBIZZ ORDER'!G33)</f>
        <v/>
      </c>
      <c r="H33" s="6" t="str">
        <f>IF('BROBIZZ ORDER'!H33="","",VLOOKUP('BROBIZZ ORDER'!H33,LANGUAGE!$A:$D,4,0))</f>
        <v/>
      </c>
      <c r="I33" s="6" t="str">
        <f>IF('BROBIZZ ORDER'!I33="","",VLOOKUP('BROBIZZ ORDER'!I33,LANGUAGE!$A:$D,4,0))</f>
        <v/>
      </c>
      <c r="J33" s="132" t="str">
        <f>IF('BROBIZZ ORDER'!J33="","",'BROBIZZ ORDER'!J33)</f>
        <v/>
      </c>
      <c r="K33" s="132" t="str">
        <f>IF('BROBIZZ ORDER'!K33="","",'BROBIZZ ORDER'!K33)</f>
        <v/>
      </c>
      <c r="L33" s="6" t="str">
        <f ca="1">IF('BROBIZZ ORDER'!L33="","",VLOOKUP('BROBIZZ ORDER'!L33,LANGUAGE!$A:$D,4,0))</f>
        <v>NO</v>
      </c>
      <c r="M33" s="6" t="str">
        <f ca="1">IF('BROBIZZ ORDER'!M33="","",VLOOKUP('BROBIZZ ORDER'!M33,LANGUAGE!$A:$D,4,0))</f>
        <v>NO</v>
      </c>
      <c r="N33" s="6" t="str">
        <f ca="1">IF('BROBIZZ ORDER'!N33="","",VLOOKUP('BROBIZZ ORDER'!N33,LANGUAGE!$A:$D,4,0))</f>
        <v>NO</v>
      </c>
      <c r="O33" s="6" t="str">
        <f ca="1">IF('BROBIZZ ORDER'!O33="","",VLOOKUP('BROBIZZ ORDER'!O33,LANGUAGE!$A:$D,4,0))</f>
        <v>NO</v>
      </c>
      <c r="P33" s="31"/>
      <c r="Q33" s="31"/>
      <c r="R33" s="31"/>
      <c r="S33" s="31"/>
      <c r="V33" s="39"/>
      <c r="W33" s="31"/>
      <c r="X33" s="31"/>
      <c r="Y33" s="49"/>
      <c r="Z33" s="49"/>
      <c r="AA33" s="49"/>
      <c r="AB33" s="49"/>
      <c r="AC33" s="49"/>
      <c r="AD33" s="49"/>
      <c r="AE33" s="49"/>
      <c r="AF33" s="49"/>
      <c r="AG33" s="49"/>
      <c r="AH33" s="49"/>
      <c r="AI33" s="49"/>
      <c r="AJ33" s="49"/>
      <c r="AK33" s="49"/>
      <c r="AL33" s="49"/>
      <c r="AM33" s="49"/>
      <c r="AN33" s="49"/>
      <c r="AO33" s="49"/>
      <c r="AP33" s="49"/>
    </row>
    <row r="34" spans="1:42" x14ac:dyDescent="0.25">
      <c r="A34" s="132" t="str">
        <f>IF('BROBIZZ ORDER'!A34="","",'BROBIZZ ORDER'!A34)</f>
        <v/>
      </c>
      <c r="B34" s="132" t="str">
        <f>IF('BROBIZZ ORDER'!B34="","",'BROBIZZ ORDER'!B34)</f>
        <v/>
      </c>
      <c r="C34" s="132" t="str">
        <f>IF('BROBIZZ ORDER'!C34="","",'BROBIZZ ORDER'!C34)</f>
        <v/>
      </c>
      <c r="D34" s="132" t="str">
        <f>IF('BROBIZZ ORDER'!D34="","",'BROBIZZ ORDER'!D34)</f>
        <v/>
      </c>
      <c r="E34" s="6" t="str">
        <f>IF('BROBIZZ ORDER'!E34="","",VLOOKUP('BROBIZZ ORDER'!E34,LANGUAGE!$A:$D,4,0))</f>
        <v/>
      </c>
      <c r="F34" s="132" t="str">
        <f>IF('BROBIZZ ORDER'!F34="","",'BROBIZZ ORDER'!F34)</f>
        <v/>
      </c>
      <c r="G34" s="132" t="str">
        <f>IF('BROBIZZ ORDER'!G34="","",'BROBIZZ ORDER'!G34)</f>
        <v/>
      </c>
      <c r="H34" s="6" t="str">
        <f>IF('BROBIZZ ORDER'!H34="","",VLOOKUP('BROBIZZ ORDER'!H34,LANGUAGE!$A:$D,4,0))</f>
        <v/>
      </c>
      <c r="I34" s="6" t="str">
        <f>IF('BROBIZZ ORDER'!I34="","",VLOOKUP('BROBIZZ ORDER'!I34,LANGUAGE!$A:$D,4,0))</f>
        <v/>
      </c>
      <c r="J34" s="132" t="str">
        <f>IF('BROBIZZ ORDER'!J34="","",'BROBIZZ ORDER'!J34)</f>
        <v/>
      </c>
      <c r="K34" s="132" t="str">
        <f>IF('BROBIZZ ORDER'!K34="","",'BROBIZZ ORDER'!K34)</f>
        <v/>
      </c>
      <c r="L34" s="6" t="str">
        <f ca="1">IF('BROBIZZ ORDER'!L34="","",VLOOKUP('BROBIZZ ORDER'!L34,LANGUAGE!$A:$D,4,0))</f>
        <v>NO</v>
      </c>
      <c r="M34" s="6" t="str">
        <f ca="1">IF('BROBIZZ ORDER'!M34="","",VLOOKUP('BROBIZZ ORDER'!M34,LANGUAGE!$A:$D,4,0))</f>
        <v>NO</v>
      </c>
      <c r="N34" s="6" t="str">
        <f ca="1">IF('BROBIZZ ORDER'!N34="","",VLOOKUP('BROBIZZ ORDER'!N34,LANGUAGE!$A:$D,4,0))</f>
        <v>NO</v>
      </c>
      <c r="O34" s="6" t="str">
        <f ca="1">IF('BROBIZZ ORDER'!O34="","",VLOOKUP('BROBIZZ ORDER'!O34,LANGUAGE!$A:$D,4,0))</f>
        <v>NO</v>
      </c>
      <c r="P34" s="31"/>
      <c r="Q34" s="31"/>
      <c r="R34" s="31"/>
      <c r="S34" s="31"/>
      <c r="V34" s="39"/>
      <c r="W34" s="31"/>
      <c r="X34" s="31"/>
      <c r="Y34" s="49"/>
      <c r="Z34" s="49"/>
      <c r="AA34" s="49"/>
      <c r="AB34" s="49"/>
      <c r="AC34" s="49"/>
      <c r="AD34" s="49"/>
      <c r="AE34" s="49"/>
      <c r="AF34" s="49"/>
      <c r="AG34" s="49"/>
      <c r="AH34" s="49"/>
      <c r="AI34" s="49"/>
      <c r="AJ34" s="49"/>
      <c r="AK34" s="49"/>
      <c r="AL34" s="49"/>
      <c r="AM34" s="49"/>
      <c r="AN34" s="49"/>
      <c r="AO34" s="49"/>
      <c r="AP34" s="49"/>
    </row>
    <row r="35" spans="1:42" x14ac:dyDescent="0.25">
      <c r="A35" s="132" t="str">
        <f>IF('BROBIZZ ORDER'!A35="","",'BROBIZZ ORDER'!A35)</f>
        <v/>
      </c>
      <c r="B35" s="132" t="str">
        <f>IF('BROBIZZ ORDER'!B35="","",'BROBIZZ ORDER'!B35)</f>
        <v/>
      </c>
      <c r="C35" s="132" t="str">
        <f>IF('BROBIZZ ORDER'!C35="","",'BROBIZZ ORDER'!C35)</f>
        <v/>
      </c>
      <c r="D35" s="132" t="str">
        <f>IF('BROBIZZ ORDER'!D35="","",'BROBIZZ ORDER'!D35)</f>
        <v/>
      </c>
      <c r="E35" s="6" t="str">
        <f>IF('BROBIZZ ORDER'!E35="","",VLOOKUP('BROBIZZ ORDER'!E35,LANGUAGE!$A:$D,4,0))</f>
        <v/>
      </c>
      <c r="F35" s="132" t="str">
        <f>IF('BROBIZZ ORDER'!F35="","",'BROBIZZ ORDER'!F35)</f>
        <v/>
      </c>
      <c r="G35" s="132" t="str">
        <f>IF('BROBIZZ ORDER'!G35="","",'BROBIZZ ORDER'!G35)</f>
        <v/>
      </c>
      <c r="H35" s="6" t="str">
        <f>IF('BROBIZZ ORDER'!H35="","",VLOOKUP('BROBIZZ ORDER'!H35,LANGUAGE!$A:$D,4,0))</f>
        <v/>
      </c>
      <c r="I35" s="6" t="str">
        <f>IF('BROBIZZ ORDER'!I35="","",VLOOKUP('BROBIZZ ORDER'!I35,LANGUAGE!$A:$D,4,0))</f>
        <v/>
      </c>
      <c r="J35" s="132" t="str">
        <f>IF('BROBIZZ ORDER'!J35="","",'BROBIZZ ORDER'!J35)</f>
        <v/>
      </c>
      <c r="K35" s="132" t="str">
        <f>IF('BROBIZZ ORDER'!K35="","",'BROBIZZ ORDER'!K35)</f>
        <v/>
      </c>
      <c r="L35" s="6" t="str">
        <f ca="1">IF('BROBIZZ ORDER'!L35="","",VLOOKUP('BROBIZZ ORDER'!L35,LANGUAGE!$A:$D,4,0))</f>
        <v>NO</v>
      </c>
      <c r="M35" s="6" t="str">
        <f ca="1">IF('BROBIZZ ORDER'!M35="","",VLOOKUP('BROBIZZ ORDER'!M35,LANGUAGE!$A:$D,4,0))</f>
        <v>NO</v>
      </c>
      <c r="N35" s="6" t="str">
        <f ca="1">IF('BROBIZZ ORDER'!N35="","",VLOOKUP('BROBIZZ ORDER'!N35,LANGUAGE!$A:$D,4,0))</f>
        <v>NO</v>
      </c>
      <c r="O35" s="6" t="str">
        <f ca="1">IF('BROBIZZ ORDER'!O35="","",VLOOKUP('BROBIZZ ORDER'!O35,LANGUAGE!$A:$D,4,0))</f>
        <v>NO</v>
      </c>
      <c r="P35" s="31"/>
      <c r="Q35" s="31"/>
      <c r="R35" s="31"/>
      <c r="S35" s="31"/>
      <c r="V35" s="39"/>
      <c r="W35" s="31"/>
      <c r="X35" s="31"/>
      <c r="Y35" s="49"/>
      <c r="Z35" s="49"/>
      <c r="AA35" s="49"/>
      <c r="AB35" s="49"/>
      <c r="AC35" s="49"/>
      <c r="AD35" s="49"/>
      <c r="AE35" s="49"/>
      <c r="AF35" s="49"/>
      <c r="AG35" s="49"/>
      <c r="AH35" s="49"/>
      <c r="AI35" s="49"/>
      <c r="AJ35" s="49"/>
      <c r="AK35" s="49"/>
      <c r="AL35" s="49"/>
      <c r="AM35" s="49"/>
      <c r="AN35" s="49"/>
      <c r="AO35" s="49"/>
      <c r="AP35" s="49"/>
    </row>
    <row r="36" spans="1:42" x14ac:dyDescent="0.25">
      <c r="A36" s="132" t="str">
        <f>IF('BROBIZZ ORDER'!A36="","",'BROBIZZ ORDER'!A36)</f>
        <v/>
      </c>
      <c r="B36" s="132" t="str">
        <f>IF('BROBIZZ ORDER'!B36="","",'BROBIZZ ORDER'!B36)</f>
        <v/>
      </c>
      <c r="C36" s="132" t="str">
        <f>IF('BROBIZZ ORDER'!C36="","",'BROBIZZ ORDER'!C36)</f>
        <v/>
      </c>
      <c r="D36" s="132" t="str">
        <f>IF('BROBIZZ ORDER'!D36="","",'BROBIZZ ORDER'!D36)</f>
        <v/>
      </c>
      <c r="E36" s="6" t="str">
        <f>IF('BROBIZZ ORDER'!E36="","",VLOOKUP('BROBIZZ ORDER'!E36,LANGUAGE!$A:$D,4,0))</f>
        <v/>
      </c>
      <c r="F36" s="132" t="str">
        <f>IF('BROBIZZ ORDER'!F36="","",'BROBIZZ ORDER'!F36)</f>
        <v/>
      </c>
      <c r="G36" s="132" t="str">
        <f>IF('BROBIZZ ORDER'!G36="","",'BROBIZZ ORDER'!G36)</f>
        <v/>
      </c>
      <c r="H36" s="6" t="str">
        <f>IF('BROBIZZ ORDER'!H36="","",VLOOKUP('BROBIZZ ORDER'!H36,LANGUAGE!$A:$D,4,0))</f>
        <v/>
      </c>
      <c r="I36" s="6" t="str">
        <f>IF('BROBIZZ ORDER'!I36="","",VLOOKUP('BROBIZZ ORDER'!I36,LANGUAGE!$A:$D,4,0))</f>
        <v/>
      </c>
      <c r="J36" s="132" t="str">
        <f>IF('BROBIZZ ORDER'!J36="","",'BROBIZZ ORDER'!J36)</f>
        <v/>
      </c>
      <c r="K36" s="132" t="str">
        <f>IF('BROBIZZ ORDER'!K36="","",'BROBIZZ ORDER'!K36)</f>
        <v/>
      </c>
      <c r="L36" s="6" t="str">
        <f ca="1">IF('BROBIZZ ORDER'!L36="","",VLOOKUP('BROBIZZ ORDER'!L36,LANGUAGE!$A:$D,4,0))</f>
        <v>NO</v>
      </c>
      <c r="M36" s="6" t="str">
        <f ca="1">IF('BROBIZZ ORDER'!M36="","",VLOOKUP('BROBIZZ ORDER'!M36,LANGUAGE!$A:$D,4,0))</f>
        <v>NO</v>
      </c>
      <c r="N36" s="6" t="str">
        <f ca="1">IF('BROBIZZ ORDER'!N36="","",VLOOKUP('BROBIZZ ORDER'!N36,LANGUAGE!$A:$D,4,0))</f>
        <v>NO</v>
      </c>
      <c r="O36" s="6" t="str">
        <f ca="1">IF('BROBIZZ ORDER'!O36="","",VLOOKUP('BROBIZZ ORDER'!O36,LANGUAGE!$A:$D,4,0))</f>
        <v>NO</v>
      </c>
      <c r="P36" s="31"/>
      <c r="Q36" s="31"/>
      <c r="R36" s="31"/>
      <c r="S36" s="31"/>
      <c r="V36" s="39"/>
      <c r="W36" s="31"/>
      <c r="X36" s="31"/>
      <c r="Y36" s="49"/>
      <c r="Z36" s="49"/>
      <c r="AA36" s="49"/>
      <c r="AB36" s="49"/>
      <c r="AC36" s="49"/>
      <c r="AD36" s="49"/>
      <c r="AE36" s="49"/>
      <c r="AF36" s="49"/>
      <c r="AG36" s="49"/>
      <c r="AH36" s="49"/>
      <c r="AI36" s="49"/>
      <c r="AJ36" s="49"/>
      <c r="AK36" s="49"/>
      <c r="AL36" s="49"/>
      <c r="AM36" s="49"/>
      <c r="AN36" s="49"/>
      <c r="AO36" s="49"/>
      <c r="AP36" s="49"/>
    </row>
    <row r="37" spans="1:42" x14ac:dyDescent="0.25">
      <c r="A37" s="132" t="str">
        <f>IF('BROBIZZ ORDER'!A37="","",'BROBIZZ ORDER'!A37)</f>
        <v/>
      </c>
      <c r="B37" s="132" t="str">
        <f>IF('BROBIZZ ORDER'!B37="","",'BROBIZZ ORDER'!B37)</f>
        <v/>
      </c>
      <c r="C37" s="132" t="str">
        <f>IF('BROBIZZ ORDER'!C37="","",'BROBIZZ ORDER'!C37)</f>
        <v/>
      </c>
      <c r="D37" s="132" t="str">
        <f>IF('BROBIZZ ORDER'!D37="","",'BROBIZZ ORDER'!D37)</f>
        <v/>
      </c>
      <c r="E37" s="6" t="str">
        <f>IF('BROBIZZ ORDER'!E37="","",VLOOKUP('BROBIZZ ORDER'!E37,LANGUAGE!$A:$D,4,0))</f>
        <v/>
      </c>
      <c r="F37" s="132" t="str">
        <f>IF('BROBIZZ ORDER'!F37="","",'BROBIZZ ORDER'!F37)</f>
        <v/>
      </c>
      <c r="G37" s="132" t="str">
        <f>IF('BROBIZZ ORDER'!G37="","",'BROBIZZ ORDER'!G37)</f>
        <v/>
      </c>
      <c r="H37" s="6" t="str">
        <f>IF('BROBIZZ ORDER'!H37="","",VLOOKUP('BROBIZZ ORDER'!H37,LANGUAGE!$A:$D,4,0))</f>
        <v/>
      </c>
      <c r="I37" s="6" t="str">
        <f>IF('BROBIZZ ORDER'!I37="","",VLOOKUP('BROBIZZ ORDER'!I37,LANGUAGE!$A:$D,4,0))</f>
        <v/>
      </c>
      <c r="J37" s="132" t="str">
        <f>IF('BROBIZZ ORDER'!J37="","",'BROBIZZ ORDER'!J37)</f>
        <v/>
      </c>
      <c r="K37" s="132" t="str">
        <f>IF('BROBIZZ ORDER'!K37="","",'BROBIZZ ORDER'!K37)</f>
        <v/>
      </c>
      <c r="L37" s="6" t="str">
        <f ca="1">IF('BROBIZZ ORDER'!L37="","",VLOOKUP('BROBIZZ ORDER'!L37,LANGUAGE!$A:$D,4,0))</f>
        <v>NO</v>
      </c>
      <c r="M37" s="6" t="str">
        <f ca="1">IF('BROBIZZ ORDER'!M37="","",VLOOKUP('BROBIZZ ORDER'!M37,LANGUAGE!$A:$D,4,0))</f>
        <v>NO</v>
      </c>
      <c r="N37" s="6" t="str">
        <f ca="1">IF('BROBIZZ ORDER'!N37="","",VLOOKUP('BROBIZZ ORDER'!N37,LANGUAGE!$A:$D,4,0))</f>
        <v>NO</v>
      </c>
      <c r="O37" s="6" t="str">
        <f ca="1">IF('BROBIZZ ORDER'!O37="","",VLOOKUP('BROBIZZ ORDER'!O37,LANGUAGE!$A:$D,4,0))</f>
        <v>NO</v>
      </c>
      <c r="P37" s="31"/>
      <c r="Q37" s="31"/>
      <c r="R37" s="31"/>
      <c r="S37" s="31"/>
      <c r="V37" s="39"/>
      <c r="W37" s="31"/>
      <c r="X37" s="31"/>
      <c r="Y37" s="49"/>
      <c r="Z37" s="49"/>
      <c r="AA37" s="49"/>
      <c r="AB37" s="49"/>
      <c r="AC37" s="49"/>
      <c r="AD37" s="49"/>
      <c r="AE37" s="49"/>
      <c r="AF37" s="49"/>
      <c r="AG37" s="49"/>
      <c r="AH37" s="49"/>
      <c r="AI37" s="49"/>
      <c r="AJ37" s="49"/>
      <c r="AK37" s="49"/>
      <c r="AL37" s="49"/>
      <c r="AM37" s="49"/>
      <c r="AN37" s="49"/>
      <c r="AO37" s="49"/>
      <c r="AP37" s="49"/>
    </row>
    <row r="38" spans="1:42" x14ac:dyDescent="0.25">
      <c r="A38" s="132" t="str">
        <f>IF('BROBIZZ ORDER'!A38="","",'BROBIZZ ORDER'!A38)</f>
        <v/>
      </c>
      <c r="B38" s="132" t="str">
        <f>IF('BROBIZZ ORDER'!B38="","",'BROBIZZ ORDER'!B38)</f>
        <v/>
      </c>
      <c r="C38" s="132" t="str">
        <f>IF('BROBIZZ ORDER'!C38="","",'BROBIZZ ORDER'!C38)</f>
        <v/>
      </c>
      <c r="D38" s="132" t="str">
        <f>IF('BROBIZZ ORDER'!D38="","",'BROBIZZ ORDER'!D38)</f>
        <v/>
      </c>
      <c r="E38" s="6" t="str">
        <f>IF('BROBIZZ ORDER'!E38="","",VLOOKUP('BROBIZZ ORDER'!E38,LANGUAGE!$A:$D,4,0))</f>
        <v/>
      </c>
      <c r="F38" s="132" t="str">
        <f>IF('BROBIZZ ORDER'!F38="","",'BROBIZZ ORDER'!F38)</f>
        <v/>
      </c>
      <c r="G38" s="132" t="str">
        <f>IF('BROBIZZ ORDER'!G38="","",'BROBIZZ ORDER'!G38)</f>
        <v/>
      </c>
      <c r="H38" s="6" t="str">
        <f>IF('BROBIZZ ORDER'!H38="","",VLOOKUP('BROBIZZ ORDER'!H38,LANGUAGE!$A:$D,4,0))</f>
        <v/>
      </c>
      <c r="I38" s="6" t="str">
        <f>IF('BROBIZZ ORDER'!I38="","",VLOOKUP('BROBIZZ ORDER'!I38,LANGUAGE!$A:$D,4,0))</f>
        <v/>
      </c>
      <c r="J38" s="132" t="str">
        <f>IF('BROBIZZ ORDER'!J38="","",'BROBIZZ ORDER'!J38)</f>
        <v/>
      </c>
      <c r="K38" s="132" t="str">
        <f>IF('BROBIZZ ORDER'!K38="","",'BROBIZZ ORDER'!K38)</f>
        <v/>
      </c>
      <c r="L38" s="6" t="str">
        <f ca="1">IF('BROBIZZ ORDER'!L38="","",VLOOKUP('BROBIZZ ORDER'!L38,LANGUAGE!$A:$D,4,0))</f>
        <v>NO</v>
      </c>
      <c r="M38" s="6" t="str">
        <f ca="1">IF('BROBIZZ ORDER'!M38="","",VLOOKUP('BROBIZZ ORDER'!M38,LANGUAGE!$A:$D,4,0))</f>
        <v>NO</v>
      </c>
      <c r="N38" s="6" t="str">
        <f ca="1">IF('BROBIZZ ORDER'!N38="","",VLOOKUP('BROBIZZ ORDER'!N38,LANGUAGE!$A:$D,4,0))</f>
        <v>NO</v>
      </c>
      <c r="O38" s="6" t="str">
        <f ca="1">IF('BROBIZZ ORDER'!O38="","",VLOOKUP('BROBIZZ ORDER'!O38,LANGUAGE!$A:$D,4,0))</f>
        <v>NO</v>
      </c>
      <c r="P38" s="31"/>
      <c r="Q38" s="31"/>
      <c r="R38" s="31"/>
      <c r="S38" s="31"/>
      <c r="V38" s="39"/>
      <c r="W38" s="31"/>
      <c r="X38" s="31"/>
      <c r="Y38" s="49"/>
      <c r="Z38" s="49"/>
      <c r="AA38" s="49"/>
      <c r="AB38" s="49"/>
      <c r="AC38" s="49"/>
      <c r="AD38" s="49"/>
      <c r="AE38" s="49"/>
      <c r="AF38" s="49"/>
      <c r="AG38" s="49"/>
      <c r="AH38" s="49"/>
      <c r="AI38" s="49"/>
      <c r="AJ38" s="49"/>
      <c r="AK38" s="49"/>
      <c r="AL38" s="49"/>
      <c r="AM38" s="49"/>
      <c r="AN38" s="49"/>
      <c r="AO38" s="49"/>
      <c r="AP38" s="49"/>
    </row>
    <row r="39" spans="1:42" x14ac:dyDescent="0.25">
      <c r="A39" s="132" t="str">
        <f>IF('BROBIZZ ORDER'!A39="","",'BROBIZZ ORDER'!A39)</f>
        <v/>
      </c>
      <c r="B39" s="132" t="str">
        <f>IF('BROBIZZ ORDER'!B39="","",'BROBIZZ ORDER'!B39)</f>
        <v/>
      </c>
      <c r="C39" s="132" t="str">
        <f>IF('BROBIZZ ORDER'!C39="","",'BROBIZZ ORDER'!C39)</f>
        <v/>
      </c>
      <c r="D39" s="132" t="str">
        <f>IF('BROBIZZ ORDER'!D39="","",'BROBIZZ ORDER'!D39)</f>
        <v/>
      </c>
      <c r="E39" s="6" t="str">
        <f>IF('BROBIZZ ORDER'!E39="","",VLOOKUP('BROBIZZ ORDER'!E39,LANGUAGE!$A:$D,4,0))</f>
        <v/>
      </c>
      <c r="F39" s="132" t="str">
        <f>IF('BROBIZZ ORDER'!F39="","",'BROBIZZ ORDER'!F39)</f>
        <v/>
      </c>
      <c r="G39" s="132" t="str">
        <f>IF('BROBIZZ ORDER'!G39="","",'BROBIZZ ORDER'!G39)</f>
        <v/>
      </c>
      <c r="H39" s="6" t="str">
        <f>IF('BROBIZZ ORDER'!H39="","",VLOOKUP('BROBIZZ ORDER'!H39,LANGUAGE!$A:$D,4,0))</f>
        <v/>
      </c>
      <c r="I39" s="6" t="str">
        <f>IF('BROBIZZ ORDER'!I39="","",VLOOKUP('BROBIZZ ORDER'!I39,LANGUAGE!$A:$D,4,0))</f>
        <v/>
      </c>
      <c r="J39" s="132" t="str">
        <f>IF('BROBIZZ ORDER'!J39="","",'BROBIZZ ORDER'!J39)</f>
        <v/>
      </c>
      <c r="K39" s="132" t="str">
        <f>IF('BROBIZZ ORDER'!K39="","",'BROBIZZ ORDER'!K39)</f>
        <v/>
      </c>
      <c r="L39" s="6" t="str">
        <f ca="1">IF('BROBIZZ ORDER'!L39="","",VLOOKUP('BROBIZZ ORDER'!L39,LANGUAGE!$A:$D,4,0))</f>
        <v>NO</v>
      </c>
      <c r="M39" s="6" t="str">
        <f ca="1">IF('BROBIZZ ORDER'!M39="","",VLOOKUP('BROBIZZ ORDER'!M39,LANGUAGE!$A:$D,4,0))</f>
        <v>NO</v>
      </c>
      <c r="N39" s="6" t="str">
        <f ca="1">IF('BROBIZZ ORDER'!N39="","",VLOOKUP('BROBIZZ ORDER'!N39,LANGUAGE!$A:$D,4,0))</f>
        <v>NO</v>
      </c>
      <c r="O39" s="6" t="str">
        <f ca="1">IF('BROBIZZ ORDER'!O39="","",VLOOKUP('BROBIZZ ORDER'!O39,LANGUAGE!$A:$D,4,0))</f>
        <v>NO</v>
      </c>
      <c r="P39" s="31"/>
      <c r="Q39" s="31"/>
      <c r="R39" s="31"/>
      <c r="S39" s="31"/>
      <c r="V39" s="39"/>
      <c r="W39" s="31"/>
      <c r="X39" s="31"/>
      <c r="Y39" s="49"/>
      <c r="Z39" s="49"/>
      <c r="AA39" s="49"/>
      <c r="AB39" s="49"/>
      <c r="AC39" s="49"/>
      <c r="AD39" s="49"/>
      <c r="AE39" s="49"/>
      <c r="AF39" s="49"/>
      <c r="AG39" s="49"/>
      <c r="AH39" s="49"/>
      <c r="AI39" s="49"/>
      <c r="AJ39" s="49"/>
      <c r="AK39" s="49"/>
      <c r="AL39" s="49"/>
      <c r="AM39" s="49"/>
      <c r="AN39" s="49"/>
      <c r="AO39" s="49"/>
      <c r="AP39" s="49"/>
    </row>
    <row r="40" spans="1:42" x14ac:dyDescent="0.25">
      <c r="A40" s="132" t="str">
        <f>IF('BROBIZZ ORDER'!A40="","",'BROBIZZ ORDER'!A40)</f>
        <v/>
      </c>
      <c r="B40" s="132" t="str">
        <f>IF('BROBIZZ ORDER'!B40="","",'BROBIZZ ORDER'!B40)</f>
        <v/>
      </c>
      <c r="C40" s="132" t="str">
        <f>IF('BROBIZZ ORDER'!C40="","",'BROBIZZ ORDER'!C40)</f>
        <v/>
      </c>
      <c r="D40" s="132" t="str">
        <f>IF('BROBIZZ ORDER'!D40="","",'BROBIZZ ORDER'!D40)</f>
        <v/>
      </c>
      <c r="E40" s="6" t="str">
        <f>IF('BROBIZZ ORDER'!E40="","",VLOOKUP('BROBIZZ ORDER'!E40,LANGUAGE!$A:$D,4,0))</f>
        <v/>
      </c>
      <c r="F40" s="132" t="str">
        <f>IF('BROBIZZ ORDER'!F40="","",'BROBIZZ ORDER'!F40)</f>
        <v/>
      </c>
      <c r="G40" s="132" t="str">
        <f>IF('BROBIZZ ORDER'!G40="","",'BROBIZZ ORDER'!G40)</f>
        <v/>
      </c>
      <c r="H40" s="6" t="str">
        <f>IF('BROBIZZ ORDER'!H40="","",VLOOKUP('BROBIZZ ORDER'!H40,LANGUAGE!$A:$D,4,0))</f>
        <v/>
      </c>
      <c r="I40" s="6" t="str">
        <f>IF('BROBIZZ ORDER'!I40="","",VLOOKUP('BROBIZZ ORDER'!I40,LANGUAGE!$A:$D,4,0))</f>
        <v/>
      </c>
      <c r="J40" s="132" t="str">
        <f>IF('BROBIZZ ORDER'!J40="","",'BROBIZZ ORDER'!J40)</f>
        <v/>
      </c>
      <c r="K40" s="132" t="str">
        <f>IF('BROBIZZ ORDER'!K40="","",'BROBIZZ ORDER'!K40)</f>
        <v/>
      </c>
      <c r="L40" s="6" t="str">
        <f ca="1">IF('BROBIZZ ORDER'!L40="","",VLOOKUP('BROBIZZ ORDER'!L40,LANGUAGE!$A:$D,4,0))</f>
        <v>NO</v>
      </c>
      <c r="M40" s="6" t="str">
        <f ca="1">IF('BROBIZZ ORDER'!M40="","",VLOOKUP('BROBIZZ ORDER'!M40,LANGUAGE!$A:$D,4,0))</f>
        <v>NO</v>
      </c>
      <c r="N40" s="6" t="str">
        <f ca="1">IF('BROBIZZ ORDER'!N40="","",VLOOKUP('BROBIZZ ORDER'!N40,LANGUAGE!$A:$D,4,0))</f>
        <v>NO</v>
      </c>
      <c r="O40" s="6" t="str">
        <f ca="1">IF('BROBIZZ ORDER'!O40="","",VLOOKUP('BROBIZZ ORDER'!O40,LANGUAGE!$A:$D,4,0))</f>
        <v>NO</v>
      </c>
      <c r="P40" s="31"/>
      <c r="Q40" s="31"/>
      <c r="R40" s="31"/>
      <c r="S40" s="31"/>
      <c r="V40" s="39"/>
      <c r="W40" s="31"/>
      <c r="X40" s="31"/>
      <c r="Y40" s="49"/>
      <c r="Z40" s="49"/>
      <c r="AA40" s="49"/>
      <c r="AB40" s="49"/>
      <c r="AC40" s="49"/>
      <c r="AD40" s="49"/>
      <c r="AE40" s="49"/>
      <c r="AF40" s="49"/>
      <c r="AG40" s="49"/>
      <c r="AH40" s="49"/>
      <c r="AI40" s="49"/>
      <c r="AJ40" s="49"/>
      <c r="AK40" s="49"/>
      <c r="AL40" s="49"/>
      <c r="AM40" s="49"/>
      <c r="AN40" s="49"/>
      <c r="AO40" s="49"/>
      <c r="AP40" s="49"/>
    </row>
    <row r="41" spans="1:42" x14ac:dyDescent="0.25">
      <c r="A41" s="132" t="str">
        <f>IF('BROBIZZ ORDER'!A41="","",'BROBIZZ ORDER'!A41)</f>
        <v/>
      </c>
      <c r="B41" s="132" t="str">
        <f>IF('BROBIZZ ORDER'!B41="","",'BROBIZZ ORDER'!B41)</f>
        <v/>
      </c>
      <c r="C41" s="132" t="str">
        <f>IF('BROBIZZ ORDER'!C41="","",'BROBIZZ ORDER'!C41)</f>
        <v/>
      </c>
      <c r="D41" s="132" t="str">
        <f>IF('BROBIZZ ORDER'!D41="","",'BROBIZZ ORDER'!D41)</f>
        <v/>
      </c>
      <c r="E41" s="6" t="str">
        <f>IF('BROBIZZ ORDER'!E41="","",VLOOKUP('BROBIZZ ORDER'!E41,LANGUAGE!$A:$D,4,0))</f>
        <v/>
      </c>
      <c r="F41" s="132" t="str">
        <f>IF('BROBIZZ ORDER'!F41="","",'BROBIZZ ORDER'!F41)</f>
        <v/>
      </c>
      <c r="G41" s="132" t="str">
        <f>IF('BROBIZZ ORDER'!G41="","",'BROBIZZ ORDER'!G41)</f>
        <v/>
      </c>
      <c r="H41" s="6" t="str">
        <f>IF('BROBIZZ ORDER'!H41="","",VLOOKUP('BROBIZZ ORDER'!H41,LANGUAGE!$A:$D,4,0))</f>
        <v/>
      </c>
      <c r="I41" s="6" t="str">
        <f>IF('BROBIZZ ORDER'!I41="","",VLOOKUP('BROBIZZ ORDER'!I41,LANGUAGE!$A:$D,4,0))</f>
        <v/>
      </c>
      <c r="J41" s="132" t="str">
        <f>IF('BROBIZZ ORDER'!J41="","",'BROBIZZ ORDER'!J41)</f>
        <v/>
      </c>
      <c r="K41" s="132" t="str">
        <f>IF('BROBIZZ ORDER'!K41="","",'BROBIZZ ORDER'!K41)</f>
        <v/>
      </c>
      <c r="L41" s="6" t="str">
        <f ca="1">IF('BROBIZZ ORDER'!L41="","",VLOOKUP('BROBIZZ ORDER'!L41,LANGUAGE!$A:$D,4,0))</f>
        <v>NO</v>
      </c>
      <c r="M41" s="6" t="str">
        <f ca="1">IF('BROBIZZ ORDER'!M41="","",VLOOKUP('BROBIZZ ORDER'!M41,LANGUAGE!$A:$D,4,0))</f>
        <v>NO</v>
      </c>
      <c r="N41" s="6" t="str">
        <f ca="1">IF('BROBIZZ ORDER'!N41="","",VLOOKUP('BROBIZZ ORDER'!N41,LANGUAGE!$A:$D,4,0))</f>
        <v>NO</v>
      </c>
      <c r="O41" s="6" t="str">
        <f ca="1">IF('BROBIZZ ORDER'!O41="","",VLOOKUP('BROBIZZ ORDER'!O41,LANGUAGE!$A:$D,4,0))</f>
        <v>NO</v>
      </c>
      <c r="P41" s="31"/>
      <c r="Q41" s="31"/>
      <c r="R41" s="31"/>
      <c r="S41" s="31"/>
      <c r="V41" s="39"/>
      <c r="W41" s="31"/>
      <c r="X41" s="31"/>
      <c r="Y41" s="49"/>
      <c r="Z41" s="49"/>
      <c r="AA41" s="49"/>
      <c r="AB41" s="49"/>
      <c r="AC41" s="49"/>
      <c r="AD41" s="49"/>
      <c r="AE41" s="49"/>
      <c r="AF41" s="49"/>
      <c r="AG41" s="49"/>
      <c r="AH41" s="49"/>
      <c r="AI41" s="49"/>
      <c r="AJ41" s="49"/>
      <c r="AK41" s="49"/>
      <c r="AL41" s="49"/>
      <c r="AM41" s="49"/>
      <c r="AN41" s="49"/>
      <c r="AO41" s="49"/>
      <c r="AP41" s="49"/>
    </row>
    <row r="42" spans="1:42" x14ac:dyDescent="0.25">
      <c r="A42" s="132" t="str">
        <f>IF('BROBIZZ ORDER'!A42="","",'BROBIZZ ORDER'!A42)</f>
        <v/>
      </c>
      <c r="B42" s="132" t="str">
        <f>IF('BROBIZZ ORDER'!B42="","",'BROBIZZ ORDER'!B42)</f>
        <v/>
      </c>
      <c r="C42" s="132" t="str">
        <f>IF('BROBIZZ ORDER'!C42="","",'BROBIZZ ORDER'!C42)</f>
        <v/>
      </c>
      <c r="D42" s="132" t="str">
        <f>IF('BROBIZZ ORDER'!D42="","",'BROBIZZ ORDER'!D42)</f>
        <v/>
      </c>
      <c r="E42" s="6" t="str">
        <f>IF('BROBIZZ ORDER'!E42="","",VLOOKUP('BROBIZZ ORDER'!E42,LANGUAGE!$A:$D,4,0))</f>
        <v/>
      </c>
      <c r="F42" s="132" t="str">
        <f>IF('BROBIZZ ORDER'!F42="","",'BROBIZZ ORDER'!F42)</f>
        <v/>
      </c>
      <c r="G42" s="132" t="str">
        <f>IF('BROBIZZ ORDER'!G42="","",'BROBIZZ ORDER'!G42)</f>
        <v/>
      </c>
      <c r="H42" s="6" t="str">
        <f>IF('BROBIZZ ORDER'!H42="","",VLOOKUP('BROBIZZ ORDER'!H42,LANGUAGE!$A:$D,4,0))</f>
        <v/>
      </c>
      <c r="I42" s="6" t="str">
        <f>IF('BROBIZZ ORDER'!I42="","",VLOOKUP('BROBIZZ ORDER'!I42,LANGUAGE!$A:$D,4,0))</f>
        <v/>
      </c>
      <c r="J42" s="132" t="str">
        <f>IF('BROBIZZ ORDER'!J42="","",'BROBIZZ ORDER'!J42)</f>
        <v/>
      </c>
      <c r="K42" s="132" t="str">
        <f>IF('BROBIZZ ORDER'!K42="","",'BROBIZZ ORDER'!K42)</f>
        <v/>
      </c>
      <c r="L42" s="6" t="str">
        <f ca="1">IF('BROBIZZ ORDER'!L42="","",VLOOKUP('BROBIZZ ORDER'!L42,LANGUAGE!$A:$D,4,0))</f>
        <v>NO</v>
      </c>
      <c r="M42" s="6" t="str">
        <f ca="1">IF('BROBIZZ ORDER'!M42="","",VLOOKUP('BROBIZZ ORDER'!M42,LANGUAGE!$A:$D,4,0))</f>
        <v>NO</v>
      </c>
      <c r="N42" s="6" t="str">
        <f ca="1">IF('BROBIZZ ORDER'!N42="","",VLOOKUP('BROBIZZ ORDER'!N42,LANGUAGE!$A:$D,4,0))</f>
        <v>NO</v>
      </c>
      <c r="O42" s="6" t="str">
        <f ca="1">IF('BROBIZZ ORDER'!O42="","",VLOOKUP('BROBIZZ ORDER'!O42,LANGUAGE!$A:$D,4,0))</f>
        <v>NO</v>
      </c>
      <c r="P42" s="31"/>
      <c r="Q42" s="31"/>
      <c r="R42" s="31"/>
      <c r="S42" s="31"/>
      <c r="V42" s="39"/>
      <c r="W42" s="31"/>
      <c r="X42" s="31"/>
      <c r="Y42" s="49"/>
      <c r="Z42" s="49"/>
      <c r="AA42" s="49"/>
      <c r="AB42" s="49"/>
      <c r="AC42" s="49"/>
      <c r="AD42" s="49"/>
      <c r="AE42" s="49"/>
      <c r="AF42" s="49"/>
      <c r="AG42" s="49"/>
      <c r="AH42" s="49"/>
      <c r="AI42" s="49"/>
      <c r="AJ42" s="49"/>
      <c r="AK42" s="49"/>
      <c r="AL42" s="49"/>
      <c r="AM42" s="49"/>
      <c r="AN42" s="49"/>
      <c r="AO42" s="49"/>
      <c r="AP42" s="49"/>
    </row>
    <row r="43" spans="1:42" x14ac:dyDescent="0.25">
      <c r="A43" s="132" t="str">
        <f>IF('BROBIZZ ORDER'!A43="","",'BROBIZZ ORDER'!A43)</f>
        <v/>
      </c>
      <c r="B43" s="132" t="str">
        <f>IF('BROBIZZ ORDER'!B43="","",'BROBIZZ ORDER'!B43)</f>
        <v/>
      </c>
      <c r="C43" s="132" t="str">
        <f>IF('BROBIZZ ORDER'!C43="","",'BROBIZZ ORDER'!C43)</f>
        <v/>
      </c>
      <c r="D43" s="132" t="str">
        <f>IF('BROBIZZ ORDER'!D43="","",'BROBIZZ ORDER'!D43)</f>
        <v/>
      </c>
      <c r="E43" s="6" t="str">
        <f>IF('BROBIZZ ORDER'!E43="","",VLOOKUP('BROBIZZ ORDER'!E43,LANGUAGE!$A:$D,4,0))</f>
        <v/>
      </c>
      <c r="F43" s="132" t="str">
        <f>IF('BROBIZZ ORDER'!F43="","",'BROBIZZ ORDER'!F43)</f>
        <v/>
      </c>
      <c r="G43" s="132" t="str">
        <f>IF('BROBIZZ ORDER'!G43="","",'BROBIZZ ORDER'!G43)</f>
        <v/>
      </c>
      <c r="H43" s="6" t="str">
        <f>IF('BROBIZZ ORDER'!H43="","",VLOOKUP('BROBIZZ ORDER'!H43,LANGUAGE!$A:$D,4,0))</f>
        <v/>
      </c>
      <c r="I43" s="6" t="str">
        <f>IF('BROBIZZ ORDER'!I43="","",VLOOKUP('BROBIZZ ORDER'!I43,LANGUAGE!$A:$D,4,0))</f>
        <v/>
      </c>
      <c r="J43" s="132" t="str">
        <f>IF('BROBIZZ ORDER'!J43="","",'BROBIZZ ORDER'!J43)</f>
        <v/>
      </c>
      <c r="K43" s="132" t="str">
        <f>IF('BROBIZZ ORDER'!K43="","",'BROBIZZ ORDER'!K43)</f>
        <v/>
      </c>
      <c r="L43" s="6" t="str">
        <f ca="1">IF('BROBIZZ ORDER'!L43="","",VLOOKUP('BROBIZZ ORDER'!L43,LANGUAGE!$A:$D,4,0))</f>
        <v>NO</v>
      </c>
      <c r="M43" s="6" t="str">
        <f ca="1">IF('BROBIZZ ORDER'!M43="","",VLOOKUP('BROBIZZ ORDER'!M43,LANGUAGE!$A:$D,4,0))</f>
        <v>NO</v>
      </c>
      <c r="N43" s="6" t="str">
        <f ca="1">IF('BROBIZZ ORDER'!N43="","",VLOOKUP('BROBIZZ ORDER'!N43,LANGUAGE!$A:$D,4,0))</f>
        <v>NO</v>
      </c>
      <c r="O43" s="6" t="str">
        <f ca="1">IF('BROBIZZ ORDER'!O43="","",VLOOKUP('BROBIZZ ORDER'!O43,LANGUAGE!$A:$D,4,0))</f>
        <v>NO</v>
      </c>
      <c r="P43" s="31"/>
      <c r="Q43" s="31"/>
      <c r="R43" s="31"/>
      <c r="S43" s="31"/>
      <c r="V43" s="39"/>
      <c r="W43" s="31"/>
      <c r="X43" s="31"/>
      <c r="Y43" s="49"/>
      <c r="Z43" s="49"/>
      <c r="AA43" s="49"/>
      <c r="AB43" s="49"/>
      <c r="AC43" s="49"/>
      <c r="AD43" s="49"/>
      <c r="AE43" s="49"/>
      <c r="AF43" s="49"/>
      <c r="AG43" s="49"/>
      <c r="AH43" s="49"/>
      <c r="AI43" s="49"/>
      <c r="AJ43" s="49"/>
      <c r="AK43" s="49"/>
      <c r="AL43" s="49"/>
      <c r="AM43" s="49"/>
      <c r="AN43" s="49"/>
      <c r="AO43" s="49"/>
      <c r="AP43" s="49"/>
    </row>
    <row r="44" spans="1:42" x14ac:dyDescent="0.25">
      <c r="A44" s="132" t="str">
        <f>IF('BROBIZZ ORDER'!A44="","",'BROBIZZ ORDER'!A44)</f>
        <v/>
      </c>
      <c r="B44" s="132" t="str">
        <f>IF('BROBIZZ ORDER'!B44="","",'BROBIZZ ORDER'!B44)</f>
        <v/>
      </c>
      <c r="C44" s="132" t="str">
        <f>IF('BROBIZZ ORDER'!C44="","",'BROBIZZ ORDER'!C44)</f>
        <v/>
      </c>
      <c r="D44" s="132" t="str">
        <f>IF('BROBIZZ ORDER'!D44="","",'BROBIZZ ORDER'!D44)</f>
        <v/>
      </c>
      <c r="E44" s="6" t="str">
        <f>IF('BROBIZZ ORDER'!E44="","",VLOOKUP('BROBIZZ ORDER'!E44,LANGUAGE!$A:$D,4,0))</f>
        <v/>
      </c>
      <c r="F44" s="132" t="str">
        <f>IF('BROBIZZ ORDER'!F44="","",'BROBIZZ ORDER'!F44)</f>
        <v/>
      </c>
      <c r="G44" s="132" t="str">
        <f>IF('BROBIZZ ORDER'!G44="","",'BROBIZZ ORDER'!G44)</f>
        <v/>
      </c>
      <c r="H44" s="6" t="str">
        <f>IF('BROBIZZ ORDER'!H44="","",VLOOKUP('BROBIZZ ORDER'!H44,LANGUAGE!$A:$D,4,0))</f>
        <v/>
      </c>
      <c r="I44" s="6" t="str">
        <f>IF('BROBIZZ ORDER'!I44="","",VLOOKUP('BROBIZZ ORDER'!I44,LANGUAGE!$A:$D,4,0))</f>
        <v/>
      </c>
      <c r="J44" s="132" t="str">
        <f>IF('BROBIZZ ORDER'!J44="","",'BROBIZZ ORDER'!J44)</f>
        <v/>
      </c>
      <c r="K44" s="132" t="str">
        <f>IF('BROBIZZ ORDER'!K44="","",'BROBIZZ ORDER'!K44)</f>
        <v/>
      </c>
      <c r="L44" s="6" t="str">
        <f ca="1">IF('BROBIZZ ORDER'!L44="","",VLOOKUP('BROBIZZ ORDER'!L44,LANGUAGE!$A:$D,4,0))</f>
        <v>NO</v>
      </c>
      <c r="M44" s="6" t="str">
        <f ca="1">IF('BROBIZZ ORDER'!M44="","",VLOOKUP('BROBIZZ ORDER'!M44,LANGUAGE!$A:$D,4,0))</f>
        <v>NO</v>
      </c>
      <c r="N44" s="6" t="str">
        <f ca="1">IF('BROBIZZ ORDER'!N44="","",VLOOKUP('BROBIZZ ORDER'!N44,LANGUAGE!$A:$D,4,0))</f>
        <v>NO</v>
      </c>
      <c r="O44" s="6" t="str">
        <f ca="1">IF('BROBIZZ ORDER'!O44="","",VLOOKUP('BROBIZZ ORDER'!O44,LANGUAGE!$A:$D,4,0))</f>
        <v>NO</v>
      </c>
      <c r="P44" s="31"/>
      <c r="Q44" s="31"/>
      <c r="R44" s="31"/>
      <c r="S44" s="31"/>
      <c r="V44" s="39"/>
      <c r="W44" s="31"/>
      <c r="X44" s="31"/>
      <c r="Y44" s="49"/>
      <c r="Z44" s="49"/>
      <c r="AA44" s="49"/>
      <c r="AB44" s="49"/>
      <c r="AC44" s="49"/>
      <c r="AD44" s="49"/>
      <c r="AE44" s="49"/>
      <c r="AF44" s="49"/>
      <c r="AG44" s="49"/>
      <c r="AH44" s="49"/>
      <c r="AI44" s="49"/>
      <c r="AJ44" s="49"/>
      <c r="AK44" s="49"/>
      <c r="AL44" s="49"/>
      <c r="AM44" s="49"/>
      <c r="AN44" s="49"/>
      <c r="AO44" s="49"/>
      <c r="AP44" s="49"/>
    </row>
    <row r="45" spans="1:42" x14ac:dyDescent="0.25">
      <c r="A45" s="132" t="str">
        <f>IF('BROBIZZ ORDER'!A45="","",'BROBIZZ ORDER'!A45)</f>
        <v/>
      </c>
      <c r="B45" s="132" t="str">
        <f>IF('BROBIZZ ORDER'!B45="","",'BROBIZZ ORDER'!B45)</f>
        <v/>
      </c>
      <c r="C45" s="132" t="str">
        <f>IF('BROBIZZ ORDER'!C45="","",'BROBIZZ ORDER'!C45)</f>
        <v/>
      </c>
      <c r="D45" s="132" t="str">
        <f>IF('BROBIZZ ORDER'!D45="","",'BROBIZZ ORDER'!D45)</f>
        <v/>
      </c>
      <c r="E45" s="6" t="str">
        <f>IF('BROBIZZ ORDER'!E45="","",VLOOKUP('BROBIZZ ORDER'!E45,LANGUAGE!$A:$D,4,0))</f>
        <v/>
      </c>
      <c r="F45" s="132" t="str">
        <f>IF('BROBIZZ ORDER'!F45="","",'BROBIZZ ORDER'!F45)</f>
        <v/>
      </c>
      <c r="G45" s="132" t="str">
        <f>IF('BROBIZZ ORDER'!G45="","",'BROBIZZ ORDER'!G45)</f>
        <v/>
      </c>
      <c r="H45" s="6" t="str">
        <f>IF('BROBIZZ ORDER'!H45="","",VLOOKUP('BROBIZZ ORDER'!H45,LANGUAGE!$A:$D,4,0))</f>
        <v/>
      </c>
      <c r="I45" s="6" t="str">
        <f>IF('BROBIZZ ORDER'!I45="","",VLOOKUP('BROBIZZ ORDER'!I45,LANGUAGE!$A:$D,4,0))</f>
        <v/>
      </c>
      <c r="J45" s="132" t="str">
        <f>IF('BROBIZZ ORDER'!J45="","",'BROBIZZ ORDER'!J45)</f>
        <v/>
      </c>
      <c r="K45" s="132" t="str">
        <f>IF('BROBIZZ ORDER'!K45="","",'BROBIZZ ORDER'!K45)</f>
        <v/>
      </c>
      <c r="L45" s="6" t="str">
        <f ca="1">IF('BROBIZZ ORDER'!L45="","",VLOOKUP('BROBIZZ ORDER'!L45,LANGUAGE!$A:$D,4,0))</f>
        <v>NO</v>
      </c>
      <c r="M45" s="6" t="str">
        <f ca="1">IF('BROBIZZ ORDER'!M45="","",VLOOKUP('BROBIZZ ORDER'!M45,LANGUAGE!$A:$D,4,0))</f>
        <v>NO</v>
      </c>
      <c r="N45" s="6" t="str">
        <f ca="1">IF('BROBIZZ ORDER'!N45="","",VLOOKUP('BROBIZZ ORDER'!N45,LANGUAGE!$A:$D,4,0))</f>
        <v>NO</v>
      </c>
      <c r="O45" s="6" t="str">
        <f ca="1">IF('BROBIZZ ORDER'!O45="","",VLOOKUP('BROBIZZ ORDER'!O45,LANGUAGE!$A:$D,4,0))</f>
        <v>NO</v>
      </c>
      <c r="P45" s="31"/>
      <c r="Q45" s="31"/>
      <c r="R45" s="31"/>
      <c r="S45" s="31"/>
      <c r="V45" s="39"/>
      <c r="W45" s="31"/>
      <c r="X45" s="31"/>
      <c r="Y45" s="49"/>
      <c r="Z45" s="49"/>
      <c r="AA45" s="49"/>
      <c r="AB45" s="49"/>
      <c r="AC45" s="49"/>
      <c r="AD45" s="49"/>
      <c r="AE45" s="49"/>
      <c r="AF45" s="49"/>
      <c r="AG45" s="49"/>
      <c r="AH45" s="49"/>
      <c r="AI45" s="49"/>
      <c r="AJ45" s="49"/>
      <c r="AK45" s="49"/>
      <c r="AL45" s="49"/>
      <c r="AM45" s="49"/>
      <c r="AN45" s="49"/>
      <c r="AO45" s="49"/>
      <c r="AP45" s="49"/>
    </row>
    <row r="46" spans="1:42" x14ac:dyDescent="0.25">
      <c r="A46" s="132" t="str">
        <f>IF('BROBIZZ ORDER'!A46="","",'BROBIZZ ORDER'!A46)</f>
        <v/>
      </c>
      <c r="B46" s="132" t="str">
        <f>IF('BROBIZZ ORDER'!B46="","",'BROBIZZ ORDER'!B46)</f>
        <v/>
      </c>
      <c r="C46" s="132" t="str">
        <f>IF('BROBIZZ ORDER'!C46="","",'BROBIZZ ORDER'!C46)</f>
        <v/>
      </c>
      <c r="D46" s="132" t="str">
        <f>IF('BROBIZZ ORDER'!D46="","",'BROBIZZ ORDER'!D46)</f>
        <v/>
      </c>
      <c r="E46" s="6" t="str">
        <f>IF('BROBIZZ ORDER'!E46="","",VLOOKUP('BROBIZZ ORDER'!E46,LANGUAGE!$A:$D,4,0))</f>
        <v/>
      </c>
      <c r="F46" s="132" t="str">
        <f>IF('BROBIZZ ORDER'!F46="","",'BROBIZZ ORDER'!F46)</f>
        <v/>
      </c>
      <c r="G46" s="132" t="str">
        <f>IF('BROBIZZ ORDER'!G46="","",'BROBIZZ ORDER'!G46)</f>
        <v/>
      </c>
      <c r="H46" s="6" t="str">
        <f>IF('BROBIZZ ORDER'!H46="","",VLOOKUP('BROBIZZ ORDER'!H46,LANGUAGE!$A:$D,4,0))</f>
        <v/>
      </c>
      <c r="I46" s="6" t="str">
        <f>IF('BROBIZZ ORDER'!I46="","",VLOOKUP('BROBIZZ ORDER'!I46,LANGUAGE!$A:$D,4,0))</f>
        <v/>
      </c>
      <c r="J46" s="132" t="str">
        <f>IF('BROBIZZ ORDER'!J46="","",'BROBIZZ ORDER'!J46)</f>
        <v/>
      </c>
      <c r="K46" s="132" t="str">
        <f>IF('BROBIZZ ORDER'!K46="","",'BROBIZZ ORDER'!K46)</f>
        <v/>
      </c>
      <c r="L46" s="6" t="str">
        <f ca="1">IF('BROBIZZ ORDER'!L46="","",VLOOKUP('BROBIZZ ORDER'!L46,LANGUAGE!$A:$D,4,0))</f>
        <v>NO</v>
      </c>
      <c r="M46" s="6" t="str">
        <f ca="1">IF('BROBIZZ ORDER'!M46="","",VLOOKUP('BROBIZZ ORDER'!M46,LANGUAGE!$A:$D,4,0))</f>
        <v>NO</v>
      </c>
      <c r="N46" s="6" t="str">
        <f ca="1">IF('BROBIZZ ORDER'!N46="","",VLOOKUP('BROBIZZ ORDER'!N46,LANGUAGE!$A:$D,4,0))</f>
        <v>NO</v>
      </c>
      <c r="O46" s="6" t="str">
        <f ca="1">IF('BROBIZZ ORDER'!O46="","",VLOOKUP('BROBIZZ ORDER'!O46,LANGUAGE!$A:$D,4,0))</f>
        <v>NO</v>
      </c>
      <c r="P46" s="31"/>
      <c r="Q46" s="31"/>
      <c r="R46" s="31"/>
      <c r="S46" s="31"/>
      <c r="V46" s="39"/>
      <c r="W46" s="31"/>
      <c r="X46" s="31"/>
      <c r="Y46" s="49"/>
      <c r="Z46" s="49"/>
      <c r="AA46" s="49"/>
      <c r="AB46" s="49"/>
      <c r="AC46" s="49"/>
      <c r="AD46" s="49"/>
      <c r="AE46" s="49"/>
      <c r="AF46" s="49"/>
      <c r="AG46" s="49"/>
      <c r="AH46" s="49"/>
      <c r="AI46" s="49"/>
      <c r="AJ46" s="49"/>
      <c r="AK46" s="49"/>
      <c r="AL46" s="49"/>
      <c r="AM46" s="49"/>
      <c r="AN46" s="49"/>
      <c r="AO46" s="49"/>
      <c r="AP46" s="49"/>
    </row>
    <row r="47" spans="1:42" x14ac:dyDescent="0.25">
      <c r="A47" s="132" t="str">
        <f>IF('BROBIZZ ORDER'!A47="","",'BROBIZZ ORDER'!A47)</f>
        <v/>
      </c>
      <c r="B47" s="132" t="str">
        <f>IF('BROBIZZ ORDER'!B47="","",'BROBIZZ ORDER'!B47)</f>
        <v/>
      </c>
      <c r="C47" s="132" t="str">
        <f>IF('BROBIZZ ORDER'!C47="","",'BROBIZZ ORDER'!C47)</f>
        <v/>
      </c>
      <c r="D47" s="132" t="str">
        <f>IF('BROBIZZ ORDER'!D47="","",'BROBIZZ ORDER'!D47)</f>
        <v/>
      </c>
      <c r="E47" s="6" t="str">
        <f>IF('BROBIZZ ORDER'!E47="","",VLOOKUP('BROBIZZ ORDER'!E47,LANGUAGE!$A:$D,4,0))</f>
        <v/>
      </c>
      <c r="F47" s="132" t="str">
        <f>IF('BROBIZZ ORDER'!F47="","",'BROBIZZ ORDER'!F47)</f>
        <v/>
      </c>
      <c r="G47" s="132" t="str">
        <f>IF('BROBIZZ ORDER'!G47="","",'BROBIZZ ORDER'!G47)</f>
        <v/>
      </c>
      <c r="H47" s="6" t="str">
        <f>IF('BROBIZZ ORDER'!H47="","",VLOOKUP('BROBIZZ ORDER'!H47,LANGUAGE!$A:$D,4,0))</f>
        <v/>
      </c>
      <c r="I47" s="6" t="str">
        <f>IF('BROBIZZ ORDER'!I47="","",VLOOKUP('BROBIZZ ORDER'!I47,LANGUAGE!$A:$D,4,0))</f>
        <v/>
      </c>
      <c r="J47" s="132" t="str">
        <f>IF('BROBIZZ ORDER'!J47="","",'BROBIZZ ORDER'!J47)</f>
        <v/>
      </c>
      <c r="K47" s="132" t="str">
        <f>IF('BROBIZZ ORDER'!K47="","",'BROBIZZ ORDER'!K47)</f>
        <v/>
      </c>
      <c r="L47" s="6" t="str">
        <f ca="1">IF('BROBIZZ ORDER'!L47="","",VLOOKUP('BROBIZZ ORDER'!L47,LANGUAGE!$A:$D,4,0))</f>
        <v>NO</v>
      </c>
      <c r="M47" s="6" t="str">
        <f ca="1">IF('BROBIZZ ORDER'!M47="","",VLOOKUP('BROBIZZ ORDER'!M47,LANGUAGE!$A:$D,4,0))</f>
        <v>NO</v>
      </c>
      <c r="N47" s="6" t="str">
        <f ca="1">IF('BROBIZZ ORDER'!N47="","",VLOOKUP('BROBIZZ ORDER'!N47,LANGUAGE!$A:$D,4,0))</f>
        <v>NO</v>
      </c>
      <c r="O47" s="6" t="str">
        <f ca="1">IF('BROBIZZ ORDER'!O47="","",VLOOKUP('BROBIZZ ORDER'!O47,LANGUAGE!$A:$D,4,0))</f>
        <v>NO</v>
      </c>
      <c r="P47" s="31"/>
      <c r="Q47" s="31"/>
      <c r="R47" s="31"/>
      <c r="S47" s="31"/>
      <c r="T47" s="31"/>
      <c r="V47" s="39"/>
      <c r="W47" s="31"/>
      <c r="X47" s="31"/>
      <c r="Y47" s="49"/>
      <c r="Z47" s="49"/>
      <c r="AA47" s="49"/>
      <c r="AB47" s="49"/>
      <c r="AC47" s="49"/>
      <c r="AD47" s="49"/>
      <c r="AE47" s="49"/>
      <c r="AF47" s="49"/>
      <c r="AG47" s="49"/>
      <c r="AH47" s="49"/>
      <c r="AI47" s="49"/>
      <c r="AJ47" s="49"/>
      <c r="AK47" s="49"/>
      <c r="AL47" s="49"/>
      <c r="AM47" s="49"/>
      <c r="AN47" s="49"/>
      <c r="AO47" s="49"/>
      <c r="AP47" s="49"/>
    </row>
    <row r="48" spans="1:42" x14ac:dyDescent="0.25">
      <c r="A48" s="132" t="str">
        <f>IF('BROBIZZ ORDER'!A48="","",'BROBIZZ ORDER'!A48)</f>
        <v/>
      </c>
      <c r="B48" s="132" t="str">
        <f>IF('BROBIZZ ORDER'!B48="","",'BROBIZZ ORDER'!B48)</f>
        <v/>
      </c>
      <c r="C48" s="132" t="str">
        <f>IF('BROBIZZ ORDER'!C48="","",'BROBIZZ ORDER'!C48)</f>
        <v/>
      </c>
      <c r="D48" s="132" t="str">
        <f>IF('BROBIZZ ORDER'!D48="","",'BROBIZZ ORDER'!D48)</f>
        <v/>
      </c>
      <c r="E48" s="6" t="str">
        <f>IF('BROBIZZ ORDER'!E48="","",VLOOKUP('BROBIZZ ORDER'!E48,LANGUAGE!$A:$D,4,0))</f>
        <v/>
      </c>
      <c r="F48" s="132" t="str">
        <f>IF('BROBIZZ ORDER'!F48="","",'BROBIZZ ORDER'!F48)</f>
        <v/>
      </c>
      <c r="G48" s="132" t="str">
        <f>IF('BROBIZZ ORDER'!G48="","",'BROBIZZ ORDER'!G48)</f>
        <v/>
      </c>
      <c r="H48" s="6" t="str">
        <f>IF('BROBIZZ ORDER'!H48="","",VLOOKUP('BROBIZZ ORDER'!H48,LANGUAGE!$A:$D,4,0))</f>
        <v/>
      </c>
      <c r="I48" s="6" t="str">
        <f>IF('BROBIZZ ORDER'!I48="","",VLOOKUP('BROBIZZ ORDER'!I48,LANGUAGE!$A:$D,4,0))</f>
        <v/>
      </c>
      <c r="J48" s="132" t="str">
        <f>IF('BROBIZZ ORDER'!J48="","",'BROBIZZ ORDER'!J48)</f>
        <v/>
      </c>
      <c r="K48" s="132" t="str">
        <f>IF('BROBIZZ ORDER'!K48="","",'BROBIZZ ORDER'!K48)</f>
        <v/>
      </c>
      <c r="L48" s="6" t="str">
        <f ca="1">IF('BROBIZZ ORDER'!L48="","",VLOOKUP('BROBIZZ ORDER'!L48,LANGUAGE!$A:$D,4,0))</f>
        <v>NO</v>
      </c>
      <c r="M48" s="6" t="str">
        <f ca="1">IF('BROBIZZ ORDER'!M48="","",VLOOKUP('BROBIZZ ORDER'!M48,LANGUAGE!$A:$D,4,0))</f>
        <v>NO</v>
      </c>
      <c r="N48" s="6" t="str">
        <f ca="1">IF('BROBIZZ ORDER'!N48="","",VLOOKUP('BROBIZZ ORDER'!N48,LANGUAGE!$A:$D,4,0))</f>
        <v>NO</v>
      </c>
      <c r="O48" s="6" t="str">
        <f ca="1">IF('BROBIZZ ORDER'!O48="","",VLOOKUP('BROBIZZ ORDER'!O48,LANGUAGE!$A:$D,4,0))</f>
        <v>NO</v>
      </c>
      <c r="P48" s="31"/>
      <c r="Q48" s="31"/>
      <c r="R48" s="31"/>
      <c r="S48" s="31"/>
      <c r="T48" s="31"/>
      <c r="V48" s="39"/>
      <c r="W48" s="31"/>
      <c r="X48" s="31"/>
      <c r="Y48" s="49"/>
      <c r="Z48" s="49"/>
      <c r="AA48" s="49"/>
      <c r="AB48" s="49"/>
      <c r="AC48" s="49"/>
      <c r="AD48" s="49"/>
      <c r="AE48" s="49"/>
      <c r="AF48" s="49"/>
      <c r="AG48" s="49"/>
      <c r="AH48" s="49"/>
      <c r="AI48" s="49"/>
      <c r="AJ48" s="49"/>
      <c r="AK48" s="49"/>
      <c r="AL48" s="49"/>
      <c r="AM48" s="49"/>
      <c r="AN48" s="49"/>
      <c r="AO48" s="49"/>
      <c r="AP48" s="49"/>
    </row>
    <row r="49" spans="1:42" x14ac:dyDescent="0.25">
      <c r="A49" s="132" t="str">
        <f>IF('BROBIZZ ORDER'!A49="","",'BROBIZZ ORDER'!A49)</f>
        <v/>
      </c>
      <c r="B49" s="132" t="str">
        <f>IF('BROBIZZ ORDER'!B49="","",'BROBIZZ ORDER'!B49)</f>
        <v/>
      </c>
      <c r="C49" s="132" t="str">
        <f>IF('BROBIZZ ORDER'!C49="","",'BROBIZZ ORDER'!C49)</f>
        <v/>
      </c>
      <c r="D49" s="132" t="str">
        <f>IF('BROBIZZ ORDER'!D49="","",'BROBIZZ ORDER'!D49)</f>
        <v/>
      </c>
      <c r="E49" s="6" t="str">
        <f>IF('BROBIZZ ORDER'!E49="","",VLOOKUP('BROBIZZ ORDER'!E49,LANGUAGE!$A:$D,4,0))</f>
        <v/>
      </c>
      <c r="F49" s="132" t="str">
        <f>IF('BROBIZZ ORDER'!F49="","",'BROBIZZ ORDER'!F49)</f>
        <v/>
      </c>
      <c r="G49" s="132" t="str">
        <f>IF('BROBIZZ ORDER'!G49="","",'BROBIZZ ORDER'!G49)</f>
        <v/>
      </c>
      <c r="H49" s="6" t="str">
        <f>IF('BROBIZZ ORDER'!H49="","",VLOOKUP('BROBIZZ ORDER'!H49,LANGUAGE!$A:$D,4,0))</f>
        <v/>
      </c>
      <c r="I49" s="6" t="str">
        <f>IF('BROBIZZ ORDER'!I49="","",VLOOKUP('BROBIZZ ORDER'!I49,LANGUAGE!$A:$D,4,0))</f>
        <v/>
      </c>
      <c r="J49" s="132" t="str">
        <f>IF('BROBIZZ ORDER'!J49="","",'BROBIZZ ORDER'!J49)</f>
        <v/>
      </c>
      <c r="K49" s="132" t="str">
        <f>IF('BROBIZZ ORDER'!K49="","",'BROBIZZ ORDER'!K49)</f>
        <v/>
      </c>
      <c r="L49" s="6" t="str">
        <f ca="1">IF('BROBIZZ ORDER'!L49="","",VLOOKUP('BROBIZZ ORDER'!L49,LANGUAGE!$A:$D,4,0))</f>
        <v>NO</v>
      </c>
      <c r="M49" s="6" t="str">
        <f ca="1">IF('BROBIZZ ORDER'!M49="","",VLOOKUP('BROBIZZ ORDER'!M49,LANGUAGE!$A:$D,4,0))</f>
        <v>NO</v>
      </c>
      <c r="N49" s="6" t="str">
        <f ca="1">IF('BROBIZZ ORDER'!N49="","",VLOOKUP('BROBIZZ ORDER'!N49,LANGUAGE!$A:$D,4,0))</f>
        <v>NO</v>
      </c>
      <c r="O49" s="6" t="str">
        <f ca="1">IF('BROBIZZ ORDER'!O49="","",VLOOKUP('BROBIZZ ORDER'!O49,LANGUAGE!$A:$D,4,0))</f>
        <v>NO</v>
      </c>
      <c r="P49" s="31"/>
      <c r="Q49" s="31"/>
      <c r="R49" s="31"/>
      <c r="S49" s="31"/>
      <c r="T49" s="31"/>
      <c r="V49" s="39"/>
      <c r="W49" s="31"/>
      <c r="X49" s="31"/>
      <c r="Y49" s="49"/>
      <c r="Z49" s="49"/>
      <c r="AA49" s="49"/>
      <c r="AB49" s="49"/>
      <c r="AC49" s="49"/>
      <c r="AD49" s="49"/>
      <c r="AE49" s="49"/>
      <c r="AF49" s="49"/>
      <c r="AG49" s="49"/>
      <c r="AH49" s="49"/>
      <c r="AI49" s="49"/>
      <c r="AJ49" s="49"/>
      <c r="AK49" s="49"/>
      <c r="AL49" s="49"/>
      <c r="AM49" s="49"/>
      <c r="AN49" s="49"/>
      <c r="AO49" s="49"/>
      <c r="AP49" s="49"/>
    </row>
    <row r="50" spans="1:42" x14ac:dyDescent="0.25">
      <c r="A50" s="132" t="str">
        <f>IF('BROBIZZ ORDER'!A50="","",'BROBIZZ ORDER'!A50)</f>
        <v/>
      </c>
      <c r="B50" s="132" t="str">
        <f>IF('BROBIZZ ORDER'!B50="","",'BROBIZZ ORDER'!B50)</f>
        <v/>
      </c>
      <c r="C50" s="132" t="str">
        <f>IF('BROBIZZ ORDER'!C50="","",'BROBIZZ ORDER'!C50)</f>
        <v/>
      </c>
      <c r="D50" s="132" t="str">
        <f>IF('BROBIZZ ORDER'!D50="","",'BROBIZZ ORDER'!D50)</f>
        <v/>
      </c>
      <c r="E50" s="6" t="str">
        <f>IF('BROBIZZ ORDER'!E50="","",VLOOKUP('BROBIZZ ORDER'!E50,LANGUAGE!$A:$D,4,0))</f>
        <v/>
      </c>
      <c r="F50" s="132" t="str">
        <f>IF('BROBIZZ ORDER'!F50="","",'BROBIZZ ORDER'!F50)</f>
        <v/>
      </c>
      <c r="G50" s="132" t="str">
        <f>IF('BROBIZZ ORDER'!G50="","",'BROBIZZ ORDER'!G50)</f>
        <v/>
      </c>
      <c r="H50" s="6" t="str">
        <f>IF('BROBIZZ ORDER'!H50="","",VLOOKUP('BROBIZZ ORDER'!H50,LANGUAGE!$A:$D,4,0))</f>
        <v/>
      </c>
      <c r="I50" s="6" t="str">
        <f>IF('BROBIZZ ORDER'!I50="","",VLOOKUP('BROBIZZ ORDER'!I50,LANGUAGE!$A:$D,4,0))</f>
        <v/>
      </c>
      <c r="J50" s="132" t="str">
        <f>IF('BROBIZZ ORDER'!J50="","",'BROBIZZ ORDER'!J50)</f>
        <v/>
      </c>
      <c r="K50" s="132" t="str">
        <f>IF('BROBIZZ ORDER'!K50="","",'BROBIZZ ORDER'!K50)</f>
        <v/>
      </c>
      <c r="L50" s="6" t="str">
        <f ca="1">IF('BROBIZZ ORDER'!L50="","",VLOOKUP('BROBIZZ ORDER'!L50,LANGUAGE!$A:$D,4,0))</f>
        <v>NO</v>
      </c>
      <c r="M50" s="6" t="str">
        <f ca="1">IF('BROBIZZ ORDER'!M50="","",VLOOKUP('BROBIZZ ORDER'!M50,LANGUAGE!$A:$D,4,0))</f>
        <v>NO</v>
      </c>
      <c r="N50" s="6" t="str">
        <f ca="1">IF('BROBIZZ ORDER'!N50="","",VLOOKUP('BROBIZZ ORDER'!N50,LANGUAGE!$A:$D,4,0))</f>
        <v>NO</v>
      </c>
      <c r="O50" s="6" t="str">
        <f ca="1">IF('BROBIZZ ORDER'!O50="","",VLOOKUP('BROBIZZ ORDER'!O50,LANGUAGE!$A:$D,4,0))</f>
        <v>NO</v>
      </c>
      <c r="P50" s="31"/>
      <c r="Q50" s="31"/>
      <c r="R50" s="31"/>
      <c r="S50" s="31"/>
      <c r="T50" s="31"/>
      <c r="V50" s="41"/>
      <c r="W50" s="31"/>
      <c r="X50" s="31"/>
      <c r="Y50" s="49"/>
      <c r="Z50" s="49"/>
      <c r="AA50" s="49"/>
      <c r="AB50" s="49"/>
      <c r="AC50" s="49"/>
      <c r="AD50" s="49"/>
      <c r="AE50" s="49"/>
      <c r="AF50" s="49"/>
      <c r="AG50" s="49"/>
      <c r="AH50" s="49"/>
      <c r="AI50" s="49"/>
      <c r="AJ50" s="49"/>
      <c r="AK50" s="49"/>
      <c r="AL50" s="49"/>
      <c r="AM50" s="49"/>
      <c r="AN50" s="49"/>
      <c r="AO50" s="49"/>
      <c r="AP50" s="49"/>
    </row>
    <row r="51" spans="1:42" x14ac:dyDescent="0.25">
      <c r="A51" s="132" t="str">
        <f>IF('BROBIZZ ORDER'!A51="","",'BROBIZZ ORDER'!A51)</f>
        <v/>
      </c>
      <c r="B51" s="132" t="str">
        <f>IF('BROBIZZ ORDER'!B51="","",'BROBIZZ ORDER'!B51)</f>
        <v/>
      </c>
      <c r="C51" s="132" t="str">
        <f>IF('BROBIZZ ORDER'!C51="","",'BROBIZZ ORDER'!C51)</f>
        <v/>
      </c>
      <c r="D51" s="132" t="str">
        <f>IF('BROBIZZ ORDER'!D51="","",'BROBIZZ ORDER'!D51)</f>
        <v/>
      </c>
      <c r="E51" s="6" t="str">
        <f>IF('BROBIZZ ORDER'!E51="","",VLOOKUP('BROBIZZ ORDER'!E51,LANGUAGE!$A:$D,4,0))</f>
        <v/>
      </c>
      <c r="F51" s="132" t="str">
        <f>IF('BROBIZZ ORDER'!F51="","",'BROBIZZ ORDER'!F51)</f>
        <v/>
      </c>
      <c r="G51" s="132" t="str">
        <f>IF('BROBIZZ ORDER'!G51="","",'BROBIZZ ORDER'!G51)</f>
        <v/>
      </c>
      <c r="H51" s="6" t="str">
        <f>IF('BROBIZZ ORDER'!H51="","",VLOOKUP('BROBIZZ ORDER'!H51,LANGUAGE!$A:$D,4,0))</f>
        <v/>
      </c>
      <c r="I51" s="6" t="str">
        <f>IF('BROBIZZ ORDER'!I51="","",VLOOKUP('BROBIZZ ORDER'!I51,LANGUAGE!$A:$D,4,0))</f>
        <v/>
      </c>
      <c r="J51" s="132" t="str">
        <f>IF('BROBIZZ ORDER'!J51="","",'BROBIZZ ORDER'!J51)</f>
        <v/>
      </c>
      <c r="K51" s="132" t="str">
        <f>IF('BROBIZZ ORDER'!K51="","",'BROBIZZ ORDER'!K51)</f>
        <v/>
      </c>
      <c r="L51" s="6" t="str">
        <f ca="1">IF('BROBIZZ ORDER'!L51="","",VLOOKUP('BROBIZZ ORDER'!L51,LANGUAGE!$A:$D,4,0))</f>
        <v>NO</v>
      </c>
      <c r="M51" s="6" t="str">
        <f ca="1">IF('BROBIZZ ORDER'!M51="","",VLOOKUP('BROBIZZ ORDER'!M51,LANGUAGE!$A:$D,4,0))</f>
        <v>NO</v>
      </c>
      <c r="N51" s="6" t="str">
        <f ca="1">IF('BROBIZZ ORDER'!N51="","",VLOOKUP('BROBIZZ ORDER'!N51,LANGUAGE!$A:$D,4,0))</f>
        <v>NO</v>
      </c>
      <c r="O51" s="6" t="str">
        <f ca="1">IF('BROBIZZ ORDER'!O51="","",VLOOKUP('BROBIZZ ORDER'!O51,LANGUAGE!$A:$D,4,0))</f>
        <v>NO</v>
      </c>
      <c r="P51" s="31"/>
      <c r="Q51" s="31"/>
      <c r="R51" s="31"/>
      <c r="S51" s="31"/>
      <c r="T51" s="31"/>
      <c r="V51" s="41"/>
      <c r="W51" s="31"/>
      <c r="X51" s="31"/>
      <c r="Y51" s="49"/>
      <c r="Z51" s="49"/>
      <c r="AA51" s="49"/>
      <c r="AB51" s="49"/>
      <c r="AC51" s="49"/>
      <c r="AD51" s="49"/>
      <c r="AE51" s="49"/>
      <c r="AF51" s="49"/>
      <c r="AG51" s="49"/>
      <c r="AH51" s="49"/>
      <c r="AI51" s="49"/>
      <c r="AJ51" s="49"/>
      <c r="AK51" s="49"/>
      <c r="AL51" s="49"/>
      <c r="AM51" s="49"/>
      <c r="AN51" s="49"/>
      <c r="AO51" s="49"/>
      <c r="AP51" s="49"/>
    </row>
    <row r="52" spans="1:42" x14ac:dyDescent="0.25">
      <c r="A52" s="132" t="str">
        <f>IF('BROBIZZ ORDER'!A52="","",'BROBIZZ ORDER'!A52)</f>
        <v/>
      </c>
      <c r="B52" s="132" t="str">
        <f>IF('BROBIZZ ORDER'!B52="","",'BROBIZZ ORDER'!B52)</f>
        <v/>
      </c>
      <c r="C52" s="132" t="str">
        <f>IF('BROBIZZ ORDER'!C52="","",'BROBIZZ ORDER'!C52)</f>
        <v/>
      </c>
      <c r="D52" s="132" t="str">
        <f>IF('BROBIZZ ORDER'!D52="","",'BROBIZZ ORDER'!D52)</f>
        <v/>
      </c>
      <c r="E52" s="6" t="str">
        <f>IF('BROBIZZ ORDER'!E52="","",VLOOKUP('BROBIZZ ORDER'!E52,LANGUAGE!$A:$D,4,0))</f>
        <v/>
      </c>
      <c r="F52" s="132" t="str">
        <f>IF('BROBIZZ ORDER'!F52="","",'BROBIZZ ORDER'!F52)</f>
        <v/>
      </c>
      <c r="G52" s="132" t="str">
        <f>IF('BROBIZZ ORDER'!G52="","",'BROBIZZ ORDER'!G52)</f>
        <v/>
      </c>
      <c r="H52" s="6" t="str">
        <f>IF('BROBIZZ ORDER'!H52="","",VLOOKUP('BROBIZZ ORDER'!H52,LANGUAGE!$A:$D,4,0))</f>
        <v/>
      </c>
      <c r="I52" s="6" t="str">
        <f>IF('BROBIZZ ORDER'!I52="","",VLOOKUP('BROBIZZ ORDER'!I52,LANGUAGE!$A:$D,4,0))</f>
        <v/>
      </c>
      <c r="J52" s="132" t="str">
        <f>IF('BROBIZZ ORDER'!J52="","",'BROBIZZ ORDER'!J52)</f>
        <v/>
      </c>
      <c r="K52" s="132" t="str">
        <f>IF('BROBIZZ ORDER'!K52="","",'BROBIZZ ORDER'!K52)</f>
        <v/>
      </c>
      <c r="L52" s="6" t="str">
        <f ca="1">IF('BROBIZZ ORDER'!L52="","",VLOOKUP('BROBIZZ ORDER'!L52,LANGUAGE!$A:$D,4,0))</f>
        <v>NO</v>
      </c>
      <c r="M52" s="6" t="str">
        <f ca="1">IF('BROBIZZ ORDER'!M52="","",VLOOKUP('BROBIZZ ORDER'!M52,LANGUAGE!$A:$D,4,0))</f>
        <v>NO</v>
      </c>
      <c r="N52" s="6" t="str">
        <f ca="1">IF('BROBIZZ ORDER'!N52="","",VLOOKUP('BROBIZZ ORDER'!N52,LANGUAGE!$A:$D,4,0))</f>
        <v>NO</v>
      </c>
      <c r="O52" s="6" t="str">
        <f ca="1">IF('BROBIZZ ORDER'!O52="","",VLOOKUP('BROBIZZ ORDER'!O52,LANGUAGE!$A:$D,4,0))</f>
        <v>NO</v>
      </c>
      <c r="P52" s="31"/>
      <c r="Q52" s="31"/>
      <c r="R52" s="31"/>
      <c r="S52" s="31"/>
      <c r="T52" s="31"/>
      <c r="V52" s="41"/>
      <c r="W52" s="31"/>
      <c r="X52" s="31"/>
      <c r="Y52" s="49"/>
      <c r="Z52" s="49"/>
      <c r="AA52" s="49"/>
      <c r="AB52" s="49"/>
      <c r="AC52" s="49"/>
      <c r="AD52" s="49"/>
      <c r="AE52" s="49"/>
      <c r="AF52" s="49"/>
      <c r="AG52" s="49"/>
      <c r="AH52" s="49"/>
      <c r="AI52" s="49"/>
      <c r="AJ52" s="49"/>
      <c r="AK52" s="49"/>
      <c r="AL52" s="49"/>
      <c r="AM52" s="49"/>
      <c r="AN52" s="49"/>
      <c r="AO52" s="49"/>
      <c r="AP52" s="49"/>
    </row>
    <row r="53" spans="1:42" x14ac:dyDescent="0.25">
      <c r="A53" s="132" t="str">
        <f>IF('BROBIZZ ORDER'!A53="","",'BROBIZZ ORDER'!A53)</f>
        <v/>
      </c>
      <c r="B53" s="132" t="str">
        <f>IF('BROBIZZ ORDER'!B53="","",'BROBIZZ ORDER'!B53)</f>
        <v/>
      </c>
      <c r="C53" s="132" t="str">
        <f>IF('BROBIZZ ORDER'!C53="","",'BROBIZZ ORDER'!C53)</f>
        <v/>
      </c>
      <c r="D53" s="132" t="str">
        <f>IF('BROBIZZ ORDER'!D53="","",'BROBIZZ ORDER'!D53)</f>
        <v/>
      </c>
      <c r="E53" s="6" t="str">
        <f>IF('BROBIZZ ORDER'!E53="","",VLOOKUP('BROBIZZ ORDER'!E53,LANGUAGE!$A:$D,4,0))</f>
        <v/>
      </c>
      <c r="F53" s="132" t="str">
        <f>IF('BROBIZZ ORDER'!F53="","",'BROBIZZ ORDER'!F53)</f>
        <v/>
      </c>
      <c r="G53" s="132" t="str">
        <f>IF('BROBIZZ ORDER'!G53="","",'BROBIZZ ORDER'!G53)</f>
        <v/>
      </c>
      <c r="H53" s="6" t="str">
        <f>IF('BROBIZZ ORDER'!H53="","",VLOOKUP('BROBIZZ ORDER'!H53,LANGUAGE!$A:$D,4,0))</f>
        <v/>
      </c>
      <c r="I53" s="6" t="str">
        <f>IF('BROBIZZ ORDER'!I53="","",VLOOKUP('BROBIZZ ORDER'!I53,LANGUAGE!$A:$D,4,0))</f>
        <v/>
      </c>
      <c r="J53" s="132" t="str">
        <f>IF('BROBIZZ ORDER'!J53="","",'BROBIZZ ORDER'!J53)</f>
        <v/>
      </c>
      <c r="K53" s="132" t="str">
        <f>IF('BROBIZZ ORDER'!K53="","",'BROBIZZ ORDER'!K53)</f>
        <v/>
      </c>
      <c r="L53" s="6" t="str">
        <f ca="1">IF('BROBIZZ ORDER'!L53="","",VLOOKUP('BROBIZZ ORDER'!L53,LANGUAGE!$A:$D,4,0))</f>
        <v>NO</v>
      </c>
      <c r="M53" s="6" t="str">
        <f ca="1">IF('BROBIZZ ORDER'!M53="","",VLOOKUP('BROBIZZ ORDER'!M53,LANGUAGE!$A:$D,4,0))</f>
        <v>NO</v>
      </c>
      <c r="N53" s="6" t="str">
        <f ca="1">IF('BROBIZZ ORDER'!N53="","",VLOOKUP('BROBIZZ ORDER'!N53,LANGUAGE!$A:$D,4,0))</f>
        <v>NO</v>
      </c>
      <c r="O53" s="6" t="str">
        <f ca="1">IF('BROBIZZ ORDER'!O53="","",VLOOKUP('BROBIZZ ORDER'!O53,LANGUAGE!$A:$D,4,0))</f>
        <v>NO</v>
      </c>
      <c r="P53" s="31"/>
      <c r="Q53" s="31"/>
      <c r="R53" s="31"/>
      <c r="S53" s="31"/>
      <c r="T53" s="31"/>
      <c r="V53" s="41"/>
      <c r="W53" s="31"/>
      <c r="X53" s="31"/>
      <c r="Y53" s="49"/>
      <c r="Z53" s="49"/>
      <c r="AA53" s="49"/>
      <c r="AB53" s="49"/>
      <c r="AC53" s="49"/>
      <c r="AD53" s="49"/>
      <c r="AE53" s="49"/>
      <c r="AF53" s="49"/>
      <c r="AG53" s="49"/>
      <c r="AH53" s="49"/>
      <c r="AI53" s="49"/>
      <c r="AJ53" s="49"/>
      <c r="AK53" s="49"/>
      <c r="AL53" s="49"/>
      <c r="AM53" s="49"/>
      <c r="AN53" s="49"/>
      <c r="AO53" s="49"/>
      <c r="AP53" s="49"/>
    </row>
    <row r="54" spans="1:42" x14ac:dyDescent="0.25">
      <c r="A54" s="132" t="str">
        <f>IF('BROBIZZ ORDER'!A54="","",'BROBIZZ ORDER'!A54)</f>
        <v/>
      </c>
      <c r="B54" s="132" t="str">
        <f>IF('BROBIZZ ORDER'!B54="","",'BROBIZZ ORDER'!B54)</f>
        <v/>
      </c>
      <c r="C54" s="132" t="str">
        <f>IF('BROBIZZ ORDER'!C54="","",'BROBIZZ ORDER'!C54)</f>
        <v/>
      </c>
      <c r="D54" s="132" t="str">
        <f>IF('BROBIZZ ORDER'!D54="","",'BROBIZZ ORDER'!D54)</f>
        <v/>
      </c>
      <c r="E54" s="6" t="str">
        <f>IF('BROBIZZ ORDER'!E54="","",VLOOKUP('BROBIZZ ORDER'!E54,LANGUAGE!$A:$D,4,0))</f>
        <v/>
      </c>
      <c r="F54" s="132" t="str">
        <f>IF('BROBIZZ ORDER'!F54="","",'BROBIZZ ORDER'!F54)</f>
        <v/>
      </c>
      <c r="G54" s="132" t="str">
        <f>IF('BROBIZZ ORDER'!G54="","",'BROBIZZ ORDER'!G54)</f>
        <v/>
      </c>
      <c r="H54" s="6" t="str">
        <f>IF('BROBIZZ ORDER'!H54="","",VLOOKUP('BROBIZZ ORDER'!H54,LANGUAGE!$A:$D,4,0))</f>
        <v/>
      </c>
      <c r="I54" s="6" t="str">
        <f>IF('BROBIZZ ORDER'!I54="","",VLOOKUP('BROBIZZ ORDER'!I54,LANGUAGE!$A:$D,4,0))</f>
        <v/>
      </c>
      <c r="J54" s="132" t="str">
        <f>IF('BROBIZZ ORDER'!J54="","",'BROBIZZ ORDER'!J54)</f>
        <v/>
      </c>
      <c r="K54" s="132" t="str">
        <f>IF('BROBIZZ ORDER'!K54="","",'BROBIZZ ORDER'!K54)</f>
        <v/>
      </c>
      <c r="L54" s="6" t="str">
        <f ca="1">IF('BROBIZZ ORDER'!L54="","",VLOOKUP('BROBIZZ ORDER'!L54,LANGUAGE!$A:$D,4,0))</f>
        <v>NO</v>
      </c>
      <c r="M54" s="6" t="str">
        <f ca="1">IF('BROBIZZ ORDER'!M54="","",VLOOKUP('BROBIZZ ORDER'!M54,LANGUAGE!$A:$D,4,0))</f>
        <v>NO</v>
      </c>
      <c r="N54" s="6" t="str">
        <f ca="1">IF('BROBIZZ ORDER'!N54="","",VLOOKUP('BROBIZZ ORDER'!N54,LANGUAGE!$A:$D,4,0))</f>
        <v>NO</v>
      </c>
      <c r="O54" s="6" t="str">
        <f ca="1">IF('BROBIZZ ORDER'!O54="","",VLOOKUP('BROBIZZ ORDER'!O54,LANGUAGE!$A:$D,4,0))</f>
        <v>NO</v>
      </c>
      <c r="P54" s="31"/>
      <c r="Q54" s="31"/>
      <c r="R54" s="31"/>
      <c r="S54" s="31"/>
      <c r="T54" s="31"/>
      <c r="V54" s="42"/>
      <c r="W54" s="31"/>
      <c r="X54" s="31"/>
      <c r="Y54" s="49"/>
      <c r="Z54" s="49"/>
      <c r="AA54" s="49"/>
      <c r="AB54" s="49"/>
      <c r="AC54" s="49"/>
      <c r="AD54" s="49"/>
      <c r="AE54" s="49"/>
      <c r="AF54" s="49"/>
      <c r="AG54" s="49"/>
      <c r="AH54" s="49"/>
      <c r="AI54" s="49"/>
      <c r="AJ54" s="49"/>
      <c r="AK54" s="49"/>
      <c r="AL54" s="49"/>
      <c r="AM54" s="49"/>
      <c r="AN54" s="49"/>
      <c r="AO54" s="49"/>
      <c r="AP54" s="49"/>
    </row>
    <row r="55" spans="1:42" x14ac:dyDescent="0.25">
      <c r="A55" s="132" t="str">
        <f>IF('BROBIZZ ORDER'!A55="","",'BROBIZZ ORDER'!A55)</f>
        <v/>
      </c>
      <c r="B55" s="132" t="str">
        <f>IF('BROBIZZ ORDER'!B55="","",'BROBIZZ ORDER'!B55)</f>
        <v/>
      </c>
      <c r="C55" s="132" t="str">
        <f>IF('BROBIZZ ORDER'!C55="","",'BROBIZZ ORDER'!C55)</f>
        <v/>
      </c>
      <c r="D55" s="132" t="str">
        <f>IF('BROBIZZ ORDER'!D55="","",'BROBIZZ ORDER'!D55)</f>
        <v/>
      </c>
      <c r="E55" s="6" t="str">
        <f>IF('BROBIZZ ORDER'!E55="","",VLOOKUP('BROBIZZ ORDER'!E55,LANGUAGE!$A:$D,4,0))</f>
        <v/>
      </c>
      <c r="F55" s="132" t="str">
        <f>IF('BROBIZZ ORDER'!F55="","",'BROBIZZ ORDER'!F55)</f>
        <v/>
      </c>
      <c r="G55" s="132" t="str">
        <f>IF('BROBIZZ ORDER'!G55="","",'BROBIZZ ORDER'!G55)</f>
        <v/>
      </c>
      <c r="H55" s="6" t="str">
        <f>IF('BROBIZZ ORDER'!H55="","",VLOOKUP('BROBIZZ ORDER'!H55,LANGUAGE!$A:$D,4,0))</f>
        <v/>
      </c>
      <c r="I55" s="6" t="str">
        <f>IF('BROBIZZ ORDER'!I55="","",VLOOKUP('BROBIZZ ORDER'!I55,LANGUAGE!$A:$D,4,0))</f>
        <v/>
      </c>
      <c r="J55" s="132" t="str">
        <f>IF('BROBIZZ ORDER'!J55="","",'BROBIZZ ORDER'!J55)</f>
        <v/>
      </c>
      <c r="K55" s="132" t="str">
        <f>IF('BROBIZZ ORDER'!K55="","",'BROBIZZ ORDER'!K55)</f>
        <v/>
      </c>
      <c r="L55" s="6" t="str">
        <f ca="1">IF('BROBIZZ ORDER'!L55="","",VLOOKUP('BROBIZZ ORDER'!L55,LANGUAGE!$A:$D,4,0))</f>
        <v>NO</v>
      </c>
      <c r="M55" s="6" t="str">
        <f ca="1">IF('BROBIZZ ORDER'!M55="","",VLOOKUP('BROBIZZ ORDER'!M55,LANGUAGE!$A:$D,4,0))</f>
        <v>NO</v>
      </c>
      <c r="N55" s="6" t="str">
        <f ca="1">IF('BROBIZZ ORDER'!N55="","",VLOOKUP('BROBIZZ ORDER'!N55,LANGUAGE!$A:$D,4,0))</f>
        <v>NO</v>
      </c>
      <c r="O55" s="6" t="str">
        <f ca="1">IF('BROBIZZ ORDER'!O55="","",VLOOKUP('BROBIZZ ORDER'!O55,LANGUAGE!$A:$D,4,0))</f>
        <v>NO</v>
      </c>
      <c r="P55" s="31"/>
      <c r="Q55" s="31"/>
      <c r="R55" s="31"/>
      <c r="S55" s="31"/>
      <c r="T55" s="31"/>
      <c r="V55" s="42"/>
      <c r="W55" s="31"/>
      <c r="X55" s="31"/>
      <c r="Y55" s="49"/>
      <c r="Z55" s="49"/>
      <c r="AA55" s="49"/>
      <c r="AB55" s="49"/>
      <c r="AC55" s="49"/>
      <c r="AD55" s="49"/>
      <c r="AE55" s="49"/>
      <c r="AF55" s="49"/>
      <c r="AG55" s="49"/>
      <c r="AH55" s="49"/>
      <c r="AI55" s="49"/>
      <c r="AJ55" s="49"/>
      <c r="AK55" s="49"/>
      <c r="AL55" s="49"/>
      <c r="AM55" s="49"/>
      <c r="AN55" s="49"/>
      <c r="AO55" s="49"/>
      <c r="AP55" s="49"/>
    </row>
    <row r="56" spans="1:42" x14ac:dyDescent="0.25">
      <c r="A56" s="132" t="str">
        <f>IF('BROBIZZ ORDER'!A56="","",'BROBIZZ ORDER'!A56)</f>
        <v/>
      </c>
      <c r="B56" s="132" t="str">
        <f>IF('BROBIZZ ORDER'!B56="","",'BROBIZZ ORDER'!B56)</f>
        <v/>
      </c>
      <c r="C56" s="132" t="str">
        <f>IF('BROBIZZ ORDER'!C56="","",'BROBIZZ ORDER'!C56)</f>
        <v/>
      </c>
      <c r="D56" s="132" t="str">
        <f>IF('BROBIZZ ORDER'!D56="","",'BROBIZZ ORDER'!D56)</f>
        <v/>
      </c>
      <c r="E56" s="6" t="str">
        <f>IF('BROBIZZ ORDER'!E56="","",VLOOKUP('BROBIZZ ORDER'!E56,LANGUAGE!$A:$D,4,0))</f>
        <v/>
      </c>
      <c r="F56" s="132" t="str">
        <f>IF('BROBIZZ ORDER'!F56="","",'BROBIZZ ORDER'!F56)</f>
        <v/>
      </c>
      <c r="G56" s="132" t="str">
        <f>IF('BROBIZZ ORDER'!G56="","",'BROBIZZ ORDER'!G56)</f>
        <v/>
      </c>
      <c r="H56" s="6" t="str">
        <f>IF('BROBIZZ ORDER'!H56="","",VLOOKUP('BROBIZZ ORDER'!H56,LANGUAGE!$A:$D,4,0))</f>
        <v/>
      </c>
      <c r="I56" s="6" t="str">
        <f>IF('BROBIZZ ORDER'!I56="","",VLOOKUP('BROBIZZ ORDER'!I56,LANGUAGE!$A:$D,4,0))</f>
        <v/>
      </c>
      <c r="J56" s="132" t="str">
        <f>IF('BROBIZZ ORDER'!J56="","",'BROBIZZ ORDER'!J56)</f>
        <v/>
      </c>
      <c r="K56" s="132" t="str">
        <f>IF('BROBIZZ ORDER'!K56="","",'BROBIZZ ORDER'!K56)</f>
        <v/>
      </c>
      <c r="L56" s="6" t="str">
        <f ca="1">IF('BROBIZZ ORDER'!L56="","",VLOOKUP('BROBIZZ ORDER'!L56,LANGUAGE!$A:$D,4,0))</f>
        <v>NO</v>
      </c>
      <c r="M56" s="6" t="str">
        <f ca="1">IF('BROBIZZ ORDER'!M56="","",VLOOKUP('BROBIZZ ORDER'!M56,LANGUAGE!$A:$D,4,0))</f>
        <v>NO</v>
      </c>
      <c r="N56" s="6" t="str">
        <f ca="1">IF('BROBIZZ ORDER'!N56="","",VLOOKUP('BROBIZZ ORDER'!N56,LANGUAGE!$A:$D,4,0))</f>
        <v>NO</v>
      </c>
      <c r="O56" s="6" t="str">
        <f ca="1">IF('BROBIZZ ORDER'!O56="","",VLOOKUP('BROBIZZ ORDER'!O56,LANGUAGE!$A:$D,4,0))</f>
        <v>NO</v>
      </c>
      <c r="P56" s="31"/>
      <c r="Q56" s="31"/>
      <c r="R56" s="31"/>
      <c r="S56" s="31"/>
      <c r="T56" s="31"/>
      <c r="V56" s="42"/>
      <c r="W56" s="31"/>
      <c r="X56" s="31"/>
      <c r="Y56" s="49"/>
      <c r="Z56" s="49"/>
      <c r="AA56" s="49"/>
      <c r="AB56" s="49"/>
      <c r="AC56" s="49"/>
      <c r="AD56" s="49"/>
      <c r="AE56" s="49"/>
      <c r="AF56" s="49"/>
      <c r="AG56" s="49"/>
      <c r="AH56" s="49"/>
      <c r="AI56" s="49"/>
      <c r="AJ56" s="49"/>
      <c r="AK56" s="49"/>
      <c r="AL56" s="49"/>
      <c r="AM56" s="49"/>
      <c r="AN56" s="49"/>
      <c r="AO56" s="49"/>
      <c r="AP56" s="49"/>
    </row>
    <row r="57" spans="1:42" x14ac:dyDescent="0.25">
      <c r="A57" s="132" t="str">
        <f>IF('BROBIZZ ORDER'!A57="","",'BROBIZZ ORDER'!A57)</f>
        <v/>
      </c>
      <c r="B57" s="132" t="str">
        <f>IF('BROBIZZ ORDER'!B57="","",'BROBIZZ ORDER'!B57)</f>
        <v/>
      </c>
      <c r="C57" s="132" t="str">
        <f>IF('BROBIZZ ORDER'!C57="","",'BROBIZZ ORDER'!C57)</f>
        <v/>
      </c>
      <c r="D57" s="132" t="str">
        <f>IF('BROBIZZ ORDER'!D57="","",'BROBIZZ ORDER'!D57)</f>
        <v/>
      </c>
      <c r="E57" s="6" t="str">
        <f>IF('BROBIZZ ORDER'!E57="","",VLOOKUP('BROBIZZ ORDER'!E57,LANGUAGE!$A:$D,4,0))</f>
        <v/>
      </c>
      <c r="F57" s="132" t="str">
        <f>IF('BROBIZZ ORDER'!F57="","",'BROBIZZ ORDER'!F57)</f>
        <v/>
      </c>
      <c r="G57" s="132" t="str">
        <f>IF('BROBIZZ ORDER'!G57="","",'BROBIZZ ORDER'!G57)</f>
        <v/>
      </c>
      <c r="H57" s="6" t="str">
        <f>IF('BROBIZZ ORDER'!H57="","",VLOOKUP('BROBIZZ ORDER'!H57,LANGUAGE!$A:$D,4,0))</f>
        <v/>
      </c>
      <c r="I57" s="6" t="str">
        <f>IF('BROBIZZ ORDER'!I57="","",VLOOKUP('BROBIZZ ORDER'!I57,LANGUAGE!$A:$D,4,0))</f>
        <v/>
      </c>
      <c r="J57" s="132" t="str">
        <f>IF('BROBIZZ ORDER'!J57="","",'BROBIZZ ORDER'!J57)</f>
        <v/>
      </c>
      <c r="K57" s="132" t="str">
        <f>IF('BROBIZZ ORDER'!K57="","",'BROBIZZ ORDER'!K57)</f>
        <v/>
      </c>
      <c r="L57" s="6" t="str">
        <f ca="1">IF('BROBIZZ ORDER'!L57="","",VLOOKUP('BROBIZZ ORDER'!L57,LANGUAGE!$A:$D,4,0))</f>
        <v>NO</v>
      </c>
      <c r="M57" s="6" t="str">
        <f ca="1">IF('BROBIZZ ORDER'!M57="","",VLOOKUP('BROBIZZ ORDER'!M57,LANGUAGE!$A:$D,4,0))</f>
        <v>NO</v>
      </c>
      <c r="N57" s="6" t="str">
        <f ca="1">IF('BROBIZZ ORDER'!N57="","",VLOOKUP('BROBIZZ ORDER'!N57,LANGUAGE!$A:$D,4,0))</f>
        <v>NO</v>
      </c>
      <c r="O57" s="6" t="str">
        <f ca="1">IF('BROBIZZ ORDER'!O57="","",VLOOKUP('BROBIZZ ORDER'!O57,LANGUAGE!$A:$D,4,0))</f>
        <v>NO</v>
      </c>
      <c r="P57" s="31"/>
      <c r="Q57" s="31"/>
      <c r="R57" s="31"/>
      <c r="S57" s="31"/>
      <c r="T57" s="31"/>
      <c r="V57" s="41"/>
      <c r="W57" s="31"/>
      <c r="X57" s="31"/>
      <c r="Y57" s="49"/>
      <c r="Z57" s="49"/>
      <c r="AA57" s="49"/>
      <c r="AB57" s="49"/>
      <c r="AC57" s="49"/>
      <c r="AD57" s="49"/>
      <c r="AE57" s="49"/>
      <c r="AF57" s="49"/>
      <c r="AG57" s="49"/>
      <c r="AH57" s="49"/>
      <c r="AI57" s="49"/>
      <c r="AJ57" s="49"/>
      <c r="AK57" s="49"/>
      <c r="AL57" s="49"/>
      <c r="AM57" s="49"/>
      <c r="AN57" s="49"/>
      <c r="AO57" s="49"/>
      <c r="AP57" s="49"/>
    </row>
    <row r="58" spans="1:42" x14ac:dyDescent="0.25">
      <c r="A58" s="132" t="str">
        <f>IF('BROBIZZ ORDER'!A58="","",'BROBIZZ ORDER'!A58)</f>
        <v/>
      </c>
      <c r="B58" s="132" t="str">
        <f>IF('BROBIZZ ORDER'!B58="","",'BROBIZZ ORDER'!B58)</f>
        <v/>
      </c>
      <c r="C58" s="132" t="str">
        <f>IF('BROBIZZ ORDER'!C58="","",'BROBIZZ ORDER'!C58)</f>
        <v/>
      </c>
      <c r="D58" s="132" t="str">
        <f>IF('BROBIZZ ORDER'!D58="","",'BROBIZZ ORDER'!D58)</f>
        <v/>
      </c>
      <c r="E58" s="6" t="str">
        <f>IF('BROBIZZ ORDER'!E58="","",VLOOKUP('BROBIZZ ORDER'!E58,LANGUAGE!$A:$D,4,0))</f>
        <v/>
      </c>
      <c r="F58" s="132" t="str">
        <f>IF('BROBIZZ ORDER'!F58="","",'BROBIZZ ORDER'!F58)</f>
        <v/>
      </c>
      <c r="G58" s="132" t="str">
        <f>IF('BROBIZZ ORDER'!G58="","",'BROBIZZ ORDER'!G58)</f>
        <v/>
      </c>
      <c r="H58" s="6" t="str">
        <f>IF('BROBIZZ ORDER'!H58="","",VLOOKUP('BROBIZZ ORDER'!H58,LANGUAGE!$A:$D,4,0))</f>
        <v/>
      </c>
      <c r="I58" s="6" t="str">
        <f>IF('BROBIZZ ORDER'!I58="","",VLOOKUP('BROBIZZ ORDER'!I58,LANGUAGE!$A:$D,4,0))</f>
        <v/>
      </c>
      <c r="J58" s="132" t="str">
        <f>IF('BROBIZZ ORDER'!J58="","",'BROBIZZ ORDER'!J58)</f>
        <v/>
      </c>
      <c r="K58" s="132" t="str">
        <f>IF('BROBIZZ ORDER'!K58="","",'BROBIZZ ORDER'!K58)</f>
        <v/>
      </c>
      <c r="L58" s="6" t="str">
        <f ca="1">IF('BROBIZZ ORDER'!L58="","",VLOOKUP('BROBIZZ ORDER'!L58,LANGUAGE!$A:$D,4,0))</f>
        <v>NO</v>
      </c>
      <c r="M58" s="6" t="str">
        <f ca="1">IF('BROBIZZ ORDER'!M58="","",VLOOKUP('BROBIZZ ORDER'!M58,LANGUAGE!$A:$D,4,0))</f>
        <v>NO</v>
      </c>
      <c r="N58" s="6" t="str">
        <f ca="1">IF('BROBIZZ ORDER'!N58="","",VLOOKUP('BROBIZZ ORDER'!N58,LANGUAGE!$A:$D,4,0))</f>
        <v>NO</v>
      </c>
      <c r="O58" s="6" t="str">
        <f ca="1">IF('BROBIZZ ORDER'!O58="","",VLOOKUP('BROBIZZ ORDER'!O58,LANGUAGE!$A:$D,4,0))</f>
        <v>NO</v>
      </c>
      <c r="P58" s="31"/>
      <c r="Q58" s="31"/>
      <c r="R58" s="31"/>
      <c r="S58" s="31"/>
      <c r="T58" s="31"/>
      <c r="V58" s="42"/>
      <c r="W58" s="31"/>
      <c r="X58" s="31"/>
      <c r="Y58" s="49"/>
      <c r="Z58" s="49"/>
      <c r="AA58" s="49"/>
      <c r="AB58" s="49"/>
      <c r="AC58" s="49"/>
      <c r="AD58" s="49"/>
      <c r="AE58" s="49"/>
      <c r="AF58" s="49"/>
      <c r="AG58" s="49"/>
      <c r="AH58" s="49"/>
      <c r="AI58" s="49"/>
      <c r="AJ58" s="49"/>
      <c r="AK58" s="49"/>
      <c r="AL58" s="49"/>
      <c r="AM58" s="49"/>
      <c r="AN58" s="49"/>
      <c r="AO58" s="49"/>
      <c r="AP58" s="49"/>
    </row>
    <row r="59" spans="1:42" x14ac:dyDescent="0.25">
      <c r="A59" s="132" t="str">
        <f>IF('BROBIZZ ORDER'!A59="","",'BROBIZZ ORDER'!A59)</f>
        <v/>
      </c>
      <c r="B59" s="132" t="str">
        <f>IF('BROBIZZ ORDER'!B59="","",'BROBIZZ ORDER'!B59)</f>
        <v/>
      </c>
      <c r="C59" s="132" t="str">
        <f>IF('BROBIZZ ORDER'!C59="","",'BROBIZZ ORDER'!C59)</f>
        <v/>
      </c>
      <c r="D59" s="132" t="str">
        <f>IF('BROBIZZ ORDER'!D59="","",'BROBIZZ ORDER'!D59)</f>
        <v/>
      </c>
      <c r="E59" s="6" t="str">
        <f>IF('BROBIZZ ORDER'!E59="","",VLOOKUP('BROBIZZ ORDER'!E59,LANGUAGE!$A:$D,4,0))</f>
        <v/>
      </c>
      <c r="F59" s="132" t="str">
        <f>IF('BROBIZZ ORDER'!F59="","",'BROBIZZ ORDER'!F59)</f>
        <v/>
      </c>
      <c r="G59" s="132" t="str">
        <f>IF('BROBIZZ ORDER'!G59="","",'BROBIZZ ORDER'!G59)</f>
        <v/>
      </c>
      <c r="H59" s="6" t="str">
        <f>IF('BROBIZZ ORDER'!H59="","",VLOOKUP('BROBIZZ ORDER'!H59,LANGUAGE!$A:$D,4,0))</f>
        <v/>
      </c>
      <c r="I59" s="6" t="str">
        <f>IF('BROBIZZ ORDER'!I59="","",VLOOKUP('BROBIZZ ORDER'!I59,LANGUAGE!$A:$D,4,0))</f>
        <v/>
      </c>
      <c r="J59" s="132" t="str">
        <f>IF('BROBIZZ ORDER'!J59="","",'BROBIZZ ORDER'!J59)</f>
        <v/>
      </c>
      <c r="K59" s="132" t="str">
        <f>IF('BROBIZZ ORDER'!K59="","",'BROBIZZ ORDER'!K59)</f>
        <v/>
      </c>
      <c r="L59" s="6" t="str">
        <f ca="1">IF('BROBIZZ ORDER'!L59="","",VLOOKUP('BROBIZZ ORDER'!L59,LANGUAGE!$A:$D,4,0))</f>
        <v>NO</v>
      </c>
      <c r="M59" s="6" t="str">
        <f ca="1">IF('BROBIZZ ORDER'!M59="","",VLOOKUP('BROBIZZ ORDER'!M59,LANGUAGE!$A:$D,4,0))</f>
        <v>NO</v>
      </c>
      <c r="N59" s="6" t="str">
        <f ca="1">IF('BROBIZZ ORDER'!N59="","",VLOOKUP('BROBIZZ ORDER'!N59,LANGUAGE!$A:$D,4,0))</f>
        <v>NO</v>
      </c>
      <c r="O59" s="6" t="str">
        <f ca="1">IF('BROBIZZ ORDER'!O59="","",VLOOKUP('BROBIZZ ORDER'!O59,LANGUAGE!$A:$D,4,0))</f>
        <v>NO</v>
      </c>
      <c r="P59" s="31"/>
      <c r="Q59" s="31"/>
      <c r="R59" s="31"/>
      <c r="S59" s="31"/>
      <c r="T59" s="31"/>
      <c r="V59" s="41"/>
      <c r="W59" s="31"/>
      <c r="X59" s="31"/>
      <c r="Y59" s="49"/>
      <c r="Z59" s="49"/>
      <c r="AA59" s="49"/>
      <c r="AB59" s="49"/>
      <c r="AC59" s="49"/>
      <c r="AD59" s="49"/>
      <c r="AE59" s="49"/>
      <c r="AF59" s="49"/>
      <c r="AG59" s="49"/>
      <c r="AH59" s="49"/>
      <c r="AI59" s="49"/>
      <c r="AJ59" s="49"/>
      <c r="AK59" s="49"/>
      <c r="AL59" s="49"/>
      <c r="AM59" s="49"/>
      <c r="AN59" s="49"/>
      <c r="AO59" s="49"/>
      <c r="AP59" s="49"/>
    </row>
    <row r="60" spans="1:42" x14ac:dyDescent="0.25">
      <c r="A60" s="132" t="str">
        <f>IF('BROBIZZ ORDER'!A60="","",'BROBIZZ ORDER'!A60)</f>
        <v/>
      </c>
      <c r="B60" s="132" t="str">
        <f>IF('BROBIZZ ORDER'!B60="","",'BROBIZZ ORDER'!B60)</f>
        <v/>
      </c>
      <c r="C60" s="132" t="str">
        <f>IF('BROBIZZ ORDER'!C60="","",'BROBIZZ ORDER'!C60)</f>
        <v/>
      </c>
      <c r="D60" s="132" t="str">
        <f>IF('BROBIZZ ORDER'!D60="","",'BROBIZZ ORDER'!D60)</f>
        <v/>
      </c>
      <c r="E60" s="6" t="str">
        <f>IF('BROBIZZ ORDER'!E60="","",VLOOKUP('BROBIZZ ORDER'!E60,LANGUAGE!$A:$D,4,0))</f>
        <v/>
      </c>
      <c r="F60" s="132" t="str">
        <f>IF('BROBIZZ ORDER'!F60="","",'BROBIZZ ORDER'!F60)</f>
        <v/>
      </c>
      <c r="G60" s="132" t="str">
        <f>IF('BROBIZZ ORDER'!G60="","",'BROBIZZ ORDER'!G60)</f>
        <v/>
      </c>
      <c r="H60" s="6" t="str">
        <f>IF('BROBIZZ ORDER'!H60="","",VLOOKUP('BROBIZZ ORDER'!H60,LANGUAGE!$A:$D,4,0))</f>
        <v/>
      </c>
      <c r="I60" s="6" t="str">
        <f>IF('BROBIZZ ORDER'!I60="","",VLOOKUP('BROBIZZ ORDER'!I60,LANGUAGE!$A:$D,4,0))</f>
        <v/>
      </c>
      <c r="J60" s="132" t="str">
        <f>IF('BROBIZZ ORDER'!J60="","",'BROBIZZ ORDER'!J60)</f>
        <v/>
      </c>
      <c r="K60" s="132" t="str">
        <f>IF('BROBIZZ ORDER'!K60="","",'BROBIZZ ORDER'!K60)</f>
        <v/>
      </c>
      <c r="L60" s="6" t="str">
        <f ca="1">IF('BROBIZZ ORDER'!L60="","",VLOOKUP('BROBIZZ ORDER'!L60,LANGUAGE!$A:$D,4,0))</f>
        <v>NO</v>
      </c>
      <c r="M60" s="6" t="str">
        <f ca="1">IF('BROBIZZ ORDER'!M60="","",VLOOKUP('BROBIZZ ORDER'!M60,LANGUAGE!$A:$D,4,0))</f>
        <v>NO</v>
      </c>
      <c r="N60" s="6" t="str">
        <f ca="1">IF('BROBIZZ ORDER'!N60="","",VLOOKUP('BROBIZZ ORDER'!N60,LANGUAGE!$A:$D,4,0))</f>
        <v>NO</v>
      </c>
      <c r="O60" s="6" t="str">
        <f ca="1">IF('BROBIZZ ORDER'!O60="","",VLOOKUP('BROBIZZ ORDER'!O60,LANGUAGE!$A:$D,4,0))</f>
        <v>NO</v>
      </c>
      <c r="P60" s="31"/>
      <c r="Q60" s="31"/>
      <c r="R60" s="31"/>
      <c r="S60" s="31"/>
      <c r="T60" s="31"/>
      <c r="V60" s="42"/>
      <c r="W60" s="31"/>
      <c r="X60" s="31"/>
      <c r="Y60" s="49"/>
      <c r="Z60" s="49"/>
      <c r="AA60" s="49"/>
      <c r="AB60" s="49"/>
      <c r="AC60" s="49"/>
      <c r="AD60" s="49"/>
      <c r="AE60" s="49"/>
      <c r="AF60" s="49"/>
      <c r="AG60" s="49"/>
      <c r="AH60" s="49"/>
      <c r="AI60" s="49"/>
      <c r="AJ60" s="49"/>
      <c r="AK60" s="49"/>
      <c r="AL60" s="49"/>
      <c r="AM60" s="49"/>
      <c r="AN60" s="49"/>
      <c r="AO60" s="49"/>
      <c r="AP60" s="49"/>
    </row>
    <row r="61" spans="1:42" x14ac:dyDescent="0.25">
      <c r="A61" s="132" t="str">
        <f>IF('BROBIZZ ORDER'!A61="","",'BROBIZZ ORDER'!A61)</f>
        <v/>
      </c>
      <c r="B61" s="132" t="str">
        <f>IF('BROBIZZ ORDER'!B61="","",'BROBIZZ ORDER'!B61)</f>
        <v/>
      </c>
      <c r="C61" s="132" t="str">
        <f>IF('BROBIZZ ORDER'!C61="","",'BROBIZZ ORDER'!C61)</f>
        <v/>
      </c>
      <c r="D61" s="132" t="str">
        <f>IF('BROBIZZ ORDER'!D61="","",'BROBIZZ ORDER'!D61)</f>
        <v/>
      </c>
      <c r="E61" s="6" t="str">
        <f>IF('BROBIZZ ORDER'!E61="","",VLOOKUP('BROBIZZ ORDER'!E61,LANGUAGE!$A:$D,4,0))</f>
        <v/>
      </c>
      <c r="F61" s="132" t="str">
        <f>IF('BROBIZZ ORDER'!F61="","",'BROBIZZ ORDER'!F61)</f>
        <v/>
      </c>
      <c r="G61" s="132" t="str">
        <f>IF('BROBIZZ ORDER'!G61="","",'BROBIZZ ORDER'!G61)</f>
        <v/>
      </c>
      <c r="H61" s="6" t="str">
        <f>IF('BROBIZZ ORDER'!H61="","",VLOOKUP('BROBIZZ ORDER'!H61,LANGUAGE!$A:$D,4,0))</f>
        <v/>
      </c>
      <c r="I61" s="6" t="str">
        <f>IF('BROBIZZ ORDER'!I61="","",VLOOKUP('BROBIZZ ORDER'!I61,LANGUAGE!$A:$D,4,0))</f>
        <v/>
      </c>
      <c r="J61" s="132" t="str">
        <f>IF('BROBIZZ ORDER'!J61="","",'BROBIZZ ORDER'!J61)</f>
        <v/>
      </c>
      <c r="K61" s="132" t="str">
        <f>IF('BROBIZZ ORDER'!K61="","",'BROBIZZ ORDER'!K61)</f>
        <v/>
      </c>
      <c r="L61" s="6" t="str">
        <f ca="1">IF('BROBIZZ ORDER'!L61="","",VLOOKUP('BROBIZZ ORDER'!L61,LANGUAGE!$A:$D,4,0))</f>
        <v>NO</v>
      </c>
      <c r="M61" s="6" t="str">
        <f ca="1">IF('BROBIZZ ORDER'!M61="","",VLOOKUP('BROBIZZ ORDER'!M61,LANGUAGE!$A:$D,4,0))</f>
        <v>NO</v>
      </c>
      <c r="N61" s="6" t="str">
        <f ca="1">IF('BROBIZZ ORDER'!N61="","",VLOOKUP('BROBIZZ ORDER'!N61,LANGUAGE!$A:$D,4,0))</f>
        <v>NO</v>
      </c>
      <c r="O61" s="6" t="str">
        <f ca="1">IF('BROBIZZ ORDER'!O61="","",VLOOKUP('BROBIZZ ORDER'!O61,LANGUAGE!$A:$D,4,0))</f>
        <v>NO</v>
      </c>
      <c r="P61" s="31"/>
      <c r="Q61" s="31"/>
      <c r="R61" s="31"/>
      <c r="S61" s="31"/>
      <c r="T61" s="31"/>
      <c r="V61" s="41"/>
      <c r="W61" s="31"/>
      <c r="X61" s="31"/>
      <c r="Y61" s="49"/>
      <c r="Z61" s="49"/>
      <c r="AA61" s="49"/>
      <c r="AB61" s="49"/>
      <c r="AC61" s="49"/>
      <c r="AD61" s="49"/>
      <c r="AE61" s="49"/>
      <c r="AF61" s="49"/>
      <c r="AG61" s="49"/>
      <c r="AH61" s="49"/>
      <c r="AI61" s="49"/>
      <c r="AJ61" s="49"/>
      <c r="AK61" s="49"/>
      <c r="AL61" s="49"/>
      <c r="AM61" s="49"/>
      <c r="AN61" s="49"/>
      <c r="AO61" s="49"/>
      <c r="AP61" s="49"/>
    </row>
    <row r="62" spans="1:42" x14ac:dyDescent="0.25">
      <c r="A62" s="132" t="str">
        <f>IF('BROBIZZ ORDER'!A62="","",'BROBIZZ ORDER'!A62)</f>
        <v/>
      </c>
      <c r="B62" s="132" t="str">
        <f>IF('BROBIZZ ORDER'!B62="","",'BROBIZZ ORDER'!B62)</f>
        <v/>
      </c>
      <c r="C62" s="132" t="str">
        <f>IF('BROBIZZ ORDER'!C62="","",'BROBIZZ ORDER'!C62)</f>
        <v/>
      </c>
      <c r="D62" s="132" t="str">
        <f>IF('BROBIZZ ORDER'!D62="","",'BROBIZZ ORDER'!D62)</f>
        <v/>
      </c>
      <c r="E62" s="6" t="str">
        <f>IF('BROBIZZ ORDER'!E62="","",VLOOKUP('BROBIZZ ORDER'!E62,LANGUAGE!$A:$D,4,0))</f>
        <v/>
      </c>
      <c r="F62" s="132" t="str">
        <f>IF('BROBIZZ ORDER'!F62="","",'BROBIZZ ORDER'!F62)</f>
        <v/>
      </c>
      <c r="G62" s="132" t="str">
        <f>IF('BROBIZZ ORDER'!G62="","",'BROBIZZ ORDER'!G62)</f>
        <v/>
      </c>
      <c r="H62" s="6" t="str">
        <f>IF('BROBIZZ ORDER'!H62="","",VLOOKUP('BROBIZZ ORDER'!H62,LANGUAGE!$A:$D,4,0))</f>
        <v/>
      </c>
      <c r="I62" s="6" t="str">
        <f>IF('BROBIZZ ORDER'!I62="","",VLOOKUP('BROBIZZ ORDER'!I62,LANGUAGE!$A:$D,4,0))</f>
        <v/>
      </c>
      <c r="J62" s="132" t="str">
        <f>IF('BROBIZZ ORDER'!J62="","",'BROBIZZ ORDER'!J62)</f>
        <v/>
      </c>
      <c r="K62" s="132" t="str">
        <f>IF('BROBIZZ ORDER'!K62="","",'BROBIZZ ORDER'!K62)</f>
        <v/>
      </c>
      <c r="L62" s="6" t="str">
        <f ca="1">IF('BROBIZZ ORDER'!L62="","",VLOOKUP('BROBIZZ ORDER'!L62,LANGUAGE!$A:$D,4,0))</f>
        <v>NO</v>
      </c>
      <c r="M62" s="6" t="str">
        <f ca="1">IF('BROBIZZ ORDER'!M62="","",VLOOKUP('BROBIZZ ORDER'!M62,LANGUAGE!$A:$D,4,0))</f>
        <v>NO</v>
      </c>
      <c r="N62" s="6" t="str">
        <f ca="1">IF('BROBIZZ ORDER'!N62="","",VLOOKUP('BROBIZZ ORDER'!N62,LANGUAGE!$A:$D,4,0))</f>
        <v>NO</v>
      </c>
      <c r="O62" s="6" t="str">
        <f ca="1">IF('BROBIZZ ORDER'!O62="","",VLOOKUP('BROBIZZ ORDER'!O62,LANGUAGE!$A:$D,4,0))</f>
        <v>NO</v>
      </c>
      <c r="P62" s="31"/>
      <c r="Q62" s="31"/>
      <c r="R62" s="31"/>
      <c r="S62" s="31"/>
      <c r="T62" s="31"/>
      <c r="V62" s="41"/>
      <c r="W62" s="31"/>
      <c r="X62" s="31"/>
      <c r="Y62" s="49"/>
      <c r="Z62" s="49"/>
      <c r="AA62" s="49"/>
      <c r="AB62" s="49"/>
      <c r="AC62" s="49"/>
      <c r="AD62" s="49"/>
      <c r="AE62" s="49"/>
      <c r="AF62" s="49"/>
      <c r="AG62" s="49"/>
      <c r="AH62" s="49"/>
      <c r="AI62" s="49"/>
      <c r="AJ62" s="49"/>
      <c r="AK62" s="49"/>
      <c r="AL62" s="49"/>
      <c r="AM62" s="49"/>
      <c r="AN62" s="49"/>
      <c r="AO62" s="49"/>
      <c r="AP62" s="49"/>
    </row>
    <row r="63" spans="1:42" x14ac:dyDescent="0.25">
      <c r="A63" s="132" t="str">
        <f>IF('BROBIZZ ORDER'!A63="","",'BROBIZZ ORDER'!A63)</f>
        <v/>
      </c>
      <c r="B63" s="132" t="str">
        <f>IF('BROBIZZ ORDER'!B63="","",'BROBIZZ ORDER'!B63)</f>
        <v/>
      </c>
      <c r="C63" s="132" t="str">
        <f>IF('BROBIZZ ORDER'!C63="","",'BROBIZZ ORDER'!C63)</f>
        <v/>
      </c>
      <c r="D63" s="132" t="str">
        <f>IF('BROBIZZ ORDER'!D63="","",'BROBIZZ ORDER'!D63)</f>
        <v/>
      </c>
      <c r="E63" s="6" t="str">
        <f>IF('BROBIZZ ORDER'!E63="","",VLOOKUP('BROBIZZ ORDER'!E63,LANGUAGE!$A:$D,4,0))</f>
        <v/>
      </c>
      <c r="F63" s="132" t="str">
        <f>IF('BROBIZZ ORDER'!F63="","",'BROBIZZ ORDER'!F63)</f>
        <v/>
      </c>
      <c r="G63" s="132" t="str">
        <f>IF('BROBIZZ ORDER'!G63="","",'BROBIZZ ORDER'!G63)</f>
        <v/>
      </c>
      <c r="H63" s="6" t="str">
        <f>IF('BROBIZZ ORDER'!H63="","",VLOOKUP('BROBIZZ ORDER'!H63,LANGUAGE!$A:$D,4,0))</f>
        <v/>
      </c>
      <c r="I63" s="6" t="str">
        <f>IF('BROBIZZ ORDER'!I63="","",VLOOKUP('BROBIZZ ORDER'!I63,LANGUAGE!$A:$D,4,0))</f>
        <v/>
      </c>
      <c r="J63" s="132" t="str">
        <f>IF('BROBIZZ ORDER'!J63="","",'BROBIZZ ORDER'!J63)</f>
        <v/>
      </c>
      <c r="K63" s="132" t="str">
        <f>IF('BROBIZZ ORDER'!K63="","",'BROBIZZ ORDER'!K63)</f>
        <v/>
      </c>
      <c r="L63" s="6" t="str">
        <f ca="1">IF('BROBIZZ ORDER'!L63="","",VLOOKUP('BROBIZZ ORDER'!L63,LANGUAGE!$A:$D,4,0))</f>
        <v>NO</v>
      </c>
      <c r="M63" s="6" t="str">
        <f ca="1">IF('BROBIZZ ORDER'!M63="","",VLOOKUP('BROBIZZ ORDER'!M63,LANGUAGE!$A:$D,4,0))</f>
        <v>NO</v>
      </c>
      <c r="N63" s="6" t="str">
        <f ca="1">IF('BROBIZZ ORDER'!N63="","",VLOOKUP('BROBIZZ ORDER'!N63,LANGUAGE!$A:$D,4,0))</f>
        <v>NO</v>
      </c>
      <c r="O63" s="6" t="str">
        <f ca="1">IF('BROBIZZ ORDER'!O63="","",VLOOKUP('BROBIZZ ORDER'!O63,LANGUAGE!$A:$D,4,0))</f>
        <v>NO</v>
      </c>
      <c r="P63" s="31"/>
      <c r="Q63" s="31"/>
      <c r="R63" s="31"/>
      <c r="S63" s="31"/>
      <c r="T63" s="31"/>
      <c r="V63" s="42"/>
      <c r="W63" s="31"/>
      <c r="X63" s="31"/>
      <c r="Y63" s="49"/>
      <c r="Z63" s="49"/>
      <c r="AA63" s="49"/>
      <c r="AB63" s="49"/>
      <c r="AC63" s="49"/>
      <c r="AD63" s="49"/>
      <c r="AE63" s="49"/>
      <c r="AF63" s="49"/>
      <c r="AG63" s="49"/>
      <c r="AH63" s="49"/>
      <c r="AI63" s="49"/>
      <c r="AJ63" s="49"/>
      <c r="AK63" s="49"/>
      <c r="AL63" s="49"/>
      <c r="AM63" s="49"/>
      <c r="AN63" s="49"/>
      <c r="AO63" s="49"/>
      <c r="AP63" s="49"/>
    </row>
    <row r="64" spans="1:42" x14ac:dyDescent="0.25">
      <c r="A64" s="132" t="str">
        <f>IF('BROBIZZ ORDER'!A64="","",'BROBIZZ ORDER'!A64)</f>
        <v/>
      </c>
      <c r="B64" s="132" t="str">
        <f>IF('BROBIZZ ORDER'!B64="","",'BROBIZZ ORDER'!B64)</f>
        <v/>
      </c>
      <c r="C64" s="132" t="str">
        <f>IF('BROBIZZ ORDER'!C64="","",'BROBIZZ ORDER'!C64)</f>
        <v/>
      </c>
      <c r="D64" s="132" t="str">
        <f>IF('BROBIZZ ORDER'!D64="","",'BROBIZZ ORDER'!D64)</f>
        <v/>
      </c>
      <c r="E64" s="6" t="str">
        <f>IF('BROBIZZ ORDER'!E64="","",VLOOKUP('BROBIZZ ORDER'!E64,LANGUAGE!$A:$D,4,0))</f>
        <v/>
      </c>
      <c r="F64" s="132" t="str">
        <f>IF('BROBIZZ ORDER'!F64="","",'BROBIZZ ORDER'!F64)</f>
        <v/>
      </c>
      <c r="G64" s="132" t="str">
        <f>IF('BROBIZZ ORDER'!G64="","",'BROBIZZ ORDER'!G64)</f>
        <v/>
      </c>
      <c r="H64" s="6" t="str">
        <f>IF('BROBIZZ ORDER'!H64="","",VLOOKUP('BROBIZZ ORDER'!H64,LANGUAGE!$A:$D,4,0))</f>
        <v/>
      </c>
      <c r="I64" s="6" t="str">
        <f>IF('BROBIZZ ORDER'!I64="","",VLOOKUP('BROBIZZ ORDER'!I64,LANGUAGE!$A:$D,4,0))</f>
        <v/>
      </c>
      <c r="J64" s="132" t="str">
        <f>IF('BROBIZZ ORDER'!J64="","",'BROBIZZ ORDER'!J64)</f>
        <v/>
      </c>
      <c r="K64" s="132" t="str">
        <f>IF('BROBIZZ ORDER'!K64="","",'BROBIZZ ORDER'!K64)</f>
        <v/>
      </c>
      <c r="L64" s="6" t="str">
        <f ca="1">IF('BROBIZZ ORDER'!L64="","",VLOOKUP('BROBIZZ ORDER'!L64,LANGUAGE!$A:$D,4,0))</f>
        <v>NO</v>
      </c>
      <c r="M64" s="6" t="str">
        <f ca="1">IF('BROBIZZ ORDER'!M64="","",VLOOKUP('BROBIZZ ORDER'!M64,LANGUAGE!$A:$D,4,0))</f>
        <v>NO</v>
      </c>
      <c r="N64" s="6" t="str">
        <f ca="1">IF('BROBIZZ ORDER'!N64="","",VLOOKUP('BROBIZZ ORDER'!N64,LANGUAGE!$A:$D,4,0))</f>
        <v>NO</v>
      </c>
      <c r="O64" s="6" t="str">
        <f ca="1">IF('BROBIZZ ORDER'!O64="","",VLOOKUP('BROBIZZ ORDER'!O64,LANGUAGE!$A:$D,4,0))</f>
        <v>NO</v>
      </c>
      <c r="P64" s="31"/>
      <c r="Q64" s="31"/>
      <c r="R64" s="31"/>
      <c r="S64" s="31"/>
      <c r="T64" s="31"/>
      <c r="V64" s="41"/>
      <c r="W64" s="31"/>
      <c r="X64" s="31"/>
      <c r="Y64" s="49"/>
      <c r="Z64" s="49"/>
      <c r="AA64" s="49"/>
      <c r="AB64" s="49"/>
      <c r="AC64" s="49"/>
      <c r="AD64" s="49"/>
      <c r="AE64" s="49"/>
      <c r="AF64" s="49"/>
      <c r="AG64" s="49"/>
      <c r="AH64" s="49"/>
      <c r="AI64" s="49"/>
      <c r="AJ64" s="49"/>
      <c r="AK64" s="49"/>
      <c r="AL64" s="49"/>
      <c r="AM64" s="49"/>
      <c r="AN64" s="49"/>
      <c r="AO64" s="49"/>
      <c r="AP64" s="49"/>
    </row>
    <row r="65" spans="1:42" x14ac:dyDescent="0.25">
      <c r="A65" s="132" t="str">
        <f>IF('BROBIZZ ORDER'!A65="","",'BROBIZZ ORDER'!A65)</f>
        <v/>
      </c>
      <c r="B65" s="132" t="str">
        <f>IF('BROBIZZ ORDER'!B65="","",'BROBIZZ ORDER'!B65)</f>
        <v/>
      </c>
      <c r="C65" s="132" t="str">
        <f>IF('BROBIZZ ORDER'!C65="","",'BROBIZZ ORDER'!C65)</f>
        <v/>
      </c>
      <c r="D65" s="132" t="str">
        <f>IF('BROBIZZ ORDER'!D65="","",'BROBIZZ ORDER'!D65)</f>
        <v/>
      </c>
      <c r="E65" s="6" t="str">
        <f>IF('BROBIZZ ORDER'!E65="","",VLOOKUP('BROBIZZ ORDER'!E65,LANGUAGE!$A:$D,4,0))</f>
        <v/>
      </c>
      <c r="F65" s="132" t="str">
        <f>IF('BROBIZZ ORDER'!F65="","",'BROBIZZ ORDER'!F65)</f>
        <v/>
      </c>
      <c r="G65" s="132" t="str">
        <f>IF('BROBIZZ ORDER'!G65="","",'BROBIZZ ORDER'!G65)</f>
        <v/>
      </c>
      <c r="H65" s="6" t="str">
        <f>IF('BROBIZZ ORDER'!H65="","",VLOOKUP('BROBIZZ ORDER'!H65,LANGUAGE!$A:$D,4,0))</f>
        <v/>
      </c>
      <c r="I65" s="6" t="str">
        <f>IF('BROBIZZ ORDER'!I65="","",VLOOKUP('BROBIZZ ORDER'!I65,LANGUAGE!$A:$D,4,0))</f>
        <v/>
      </c>
      <c r="J65" s="132" t="str">
        <f>IF('BROBIZZ ORDER'!J65="","",'BROBIZZ ORDER'!J65)</f>
        <v/>
      </c>
      <c r="K65" s="132" t="str">
        <f>IF('BROBIZZ ORDER'!K65="","",'BROBIZZ ORDER'!K65)</f>
        <v/>
      </c>
      <c r="L65" s="6" t="str">
        <f ca="1">IF('BROBIZZ ORDER'!L65="","",VLOOKUP('BROBIZZ ORDER'!L65,LANGUAGE!$A:$D,4,0))</f>
        <v>NO</v>
      </c>
      <c r="M65" s="6" t="str">
        <f ca="1">IF('BROBIZZ ORDER'!M65="","",VLOOKUP('BROBIZZ ORDER'!M65,LANGUAGE!$A:$D,4,0))</f>
        <v>NO</v>
      </c>
      <c r="N65" s="6" t="str">
        <f ca="1">IF('BROBIZZ ORDER'!N65="","",VLOOKUP('BROBIZZ ORDER'!N65,LANGUAGE!$A:$D,4,0))</f>
        <v>NO</v>
      </c>
      <c r="O65" s="6" t="str">
        <f ca="1">IF('BROBIZZ ORDER'!O65="","",VLOOKUP('BROBIZZ ORDER'!O65,LANGUAGE!$A:$D,4,0))</f>
        <v>NO</v>
      </c>
      <c r="P65" s="31"/>
      <c r="Q65" s="31"/>
      <c r="R65" s="31"/>
      <c r="S65" s="31"/>
      <c r="T65" s="31"/>
      <c r="V65" s="41"/>
      <c r="W65" s="31"/>
      <c r="X65" s="31"/>
      <c r="Y65" s="49"/>
      <c r="Z65" s="49"/>
      <c r="AA65" s="49"/>
      <c r="AB65" s="49"/>
      <c r="AC65" s="49"/>
      <c r="AD65" s="49"/>
      <c r="AE65" s="49"/>
      <c r="AF65" s="49"/>
      <c r="AG65" s="49"/>
      <c r="AH65" s="49"/>
      <c r="AI65" s="49"/>
      <c r="AJ65" s="49"/>
      <c r="AK65" s="49"/>
      <c r="AL65" s="49"/>
      <c r="AM65" s="49"/>
      <c r="AN65" s="49"/>
      <c r="AO65" s="49"/>
      <c r="AP65" s="49"/>
    </row>
    <row r="66" spans="1:42" x14ac:dyDescent="0.25">
      <c r="A66" s="132" t="str">
        <f>IF('BROBIZZ ORDER'!A66="","",'BROBIZZ ORDER'!A66)</f>
        <v/>
      </c>
      <c r="B66" s="132" t="str">
        <f>IF('BROBIZZ ORDER'!B66="","",'BROBIZZ ORDER'!B66)</f>
        <v/>
      </c>
      <c r="C66" s="132" t="str">
        <f>IF('BROBIZZ ORDER'!C66="","",'BROBIZZ ORDER'!C66)</f>
        <v/>
      </c>
      <c r="D66" s="132" t="str">
        <f>IF('BROBIZZ ORDER'!D66="","",'BROBIZZ ORDER'!D66)</f>
        <v/>
      </c>
      <c r="E66" s="6" t="str">
        <f>IF('BROBIZZ ORDER'!E66="","",VLOOKUP('BROBIZZ ORDER'!E66,LANGUAGE!$A:$D,4,0))</f>
        <v/>
      </c>
      <c r="F66" s="132" t="str">
        <f>IF('BROBIZZ ORDER'!F66="","",'BROBIZZ ORDER'!F66)</f>
        <v/>
      </c>
      <c r="G66" s="132" t="str">
        <f>IF('BROBIZZ ORDER'!G66="","",'BROBIZZ ORDER'!G66)</f>
        <v/>
      </c>
      <c r="H66" s="6" t="str">
        <f>IF('BROBIZZ ORDER'!H66="","",VLOOKUP('BROBIZZ ORDER'!H66,LANGUAGE!$A:$D,4,0))</f>
        <v/>
      </c>
      <c r="I66" s="6" t="str">
        <f>IF('BROBIZZ ORDER'!I66="","",VLOOKUP('BROBIZZ ORDER'!I66,LANGUAGE!$A:$D,4,0))</f>
        <v/>
      </c>
      <c r="J66" s="132" t="str">
        <f>IF('BROBIZZ ORDER'!J66="","",'BROBIZZ ORDER'!J66)</f>
        <v/>
      </c>
      <c r="K66" s="132" t="str">
        <f>IF('BROBIZZ ORDER'!K66="","",'BROBIZZ ORDER'!K66)</f>
        <v/>
      </c>
      <c r="L66" s="6" t="str">
        <f ca="1">IF('BROBIZZ ORDER'!L66="","",VLOOKUP('BROBIZZ ORDER'!L66,LANGUAGE!$A:$D,4,0))</f>
        <v>NO</v>
      </c>
      <c r="M66" s="6" t="str">
        <f ca="1">IF('BROBIZZ ORDER'!M66="","",VLOOKUP('BROBIZZ ORDER'!M66,LANGUAGE!$A:$D,4,0))</f>
        <v>NO</v>
      </c>
      <c r="N66" s="6" t="str">
        <f ca="1">IF('BROBIZZ ORDER'!N66="","",VLOOKUP('BROBIZZ ORDER'!N66,LANGUAGE!$A:$D,4,0))</f>
        <v>NO</v>
      </c>
      <c r="O66" s="6" t="str">
        <f ca="1">IF('BROBIZZ ORDER'!O66="","",VLOOKUP('BROBIZZ ORDER'!O66,LANGUAGE!$A:$D,4,0))</f>
        <v>NO</v>
      </c>
      <c r="P66" s="31"/>
      <c r="Q66" s="31"/>
      <c r="R66" s="31"/>
      <c r="S66" s="31"/>
      <c r="T66" s="31"/>
      <c r="V66" s="41"/>
      <c r="W66" s="31"/>
      <c r="X66" s="31"/>
      <c r="Y66" s="49"/>
      <c r="Z66" s="49"/>
      <c r="AA66" s="49"/>
      <c r="AB66" s="49"/>
      <c r="AC66" s="49"/>
      <c r="AD66" s="49"/>
      <c r="AE66" s="49"/>
      <c r="AF66" s="49"/>
      <c r="AG66" s="49"/>
      <c r="AH66" s="49"/>
      <c r="AI66" s="49"/>
      <c r="AJ66" s="49"/>
      <c r="AK66" s="49"/>
      <c r="AL66" s="49"/>
      <c r="AM66" s="49"/>
      <c r="AN66" s="49"/>
      <c r="AO66" s="49"/>
      <c r="AP66" s="49"/>
    </row>
    <row r="67" spans="1:42" x14ac:dyDescent="0.25">
      <c r="A67" s="132" t="str">
        <f>IF('BROBIZZ ORDER'!A67="","",'BROBIZZ ORDER'!A67)</f>
        <v/>
      </c>
      <c r="B67" s="132" t="str">
        <f>IF('BROBIZZ ORDER'!B67="","",'BROBIZZ ORDER'!B67)</f>
        <v/>
      </c>
      <c r="C67" s="132" t="str">
        <f>IF('BROBIZZ ORDER'!C67="","",'BROBIZZ ORDER'!C67)</f>
        <v/>
      </c>
      <c r="D67" s="132" t="str">
        <f>IF('BROBIZZ ORDER'!D67="","",'BROBIZZ ORDER'!D67)</f>
        <v/>
      </c>
      <c r="E67" s="6" t="str">
        <f>IF('BROBIZZ ORDER'!E67="","",VLOOKUP('BROBIZZ ORDER'!E67,LANGUAGE!$A:$D,4,0))</f>
        <v/>
      </c>
      <c r="F67" s="132" t="str">
        <f>IF('BROBIZZ ORDER'!F67="","",'BROBIZZ ORDER'!F67)</f>
        <v/>
      </c>
      <c r="G67" s="132" t="str">
        <f>IF('BROBIZZ ORDER'!G67="","",'BROBIZZ ORDER'!G67)</f>
        <v/>
      </c>
      <c r="H67" s="6" t="str">
        <f>IF('BROBIZZ ORDER'!H67="","",VLOOKUP('BROBIZZ ORDER'!H67,LANGUAGE!$A:$D,4,0))</f>
        <v/>
      </c>
      <c r="I67" s="6" t="str">
        <f>IF('BROBIZZ ORDER'!I67="","",VLOOKUP('BROBIZZ ORDER'!I67,LANGUAGE!$A:$D,4,0))</f>
        <v/>
      </c>
      <c r="J67" s="132" t="str">
        <f>IF('BROBIZZ ORDER'!J67="","",'BROBIZZ ORDER'!J67)</f>
        <v/>
      </c>
      <c r="K67" s="132" t="str">
        <f>IF('BROBIZZ ORDER'!K67="","",'BROBIZZ ORDER'!K67)</f>
        <v/>
      </c>
      <c r="L67" s="6" t="str">
        <f ca="1">IF('BROBIZZ ORDER'!L67="","",VLOOKUP('BROBIZZ ORDER'!L67,LANGUAGE!$A:$D,4,0))</f>
        <v>NO</v>
      </c>
      <c r="M67" s="6" t="str">
        <f ca="1">IF('BROBIZZ ORDER'!M67="","",VLOOKUP('BROBIZZ ORDER'!M67,LANGUAGE!$A:$D,4,0))</f>
        <v>NO</v>
      </c>
      <c r="N67" s="6" t="str">
        <f ca="1">IF('BROBIZZ ORDER'!N67="","",VLOOKUP('BROBIZZ ORDER'!N67,LANGUAGE!$A:$D,4,0))</f>
        <v>NO</v>
      </c>
      <c r="O67" s="6" t="str">
        <f ca="1">IF('BROBIZZ ORDER'!O67="","",VLOOKUP('BROBIZZ ORDER'!O67,LANGUAGE!$A:$D,4,0))</f>
        <v>NO</v>
      </c>
      <c r="P67" s="31"/>
      <c r="Q67" s="31"/>
      <c r="R67" s="31"/>
      <c r="S67" s="31"/>
      <c r="T67" s="31"/>
      <c r="V67" s="42"/>
      <c r="W67" s="31"/>
      <c r="X67" s="31"/>
      <c r="Y67" s="49"/>
      <c r="Z67" s="49"/>
      <c r="AA67" s="49"/>
      <c r="AB67" s="49"/>
      <c r="AC67" s="49"/>
      <c r="AD67" s="49"/>
      <c r="AE67" s="49"/>
      <c r="AF67" s="49"/>
      <c r="AG67" s="49"/>
      <c r="AH67" s="49"/>
      <c r="AI67" s="49"/>
      <c r="AJ67" s="49"/>
      <c r="AK67" s="49"/>
      <c r="AL67" s="49"/>
      <c r="AM67" s="49"/>
      <c r="AN67" s="49"/>
      <c r="AO67" s="49"/>
      <c r="AP67" s="49"/>
    </row>
    <row r="68" spans="1:42" x14ac:dyDescent="0.25">
      <c r="A68" s="132" t="str">
        <f>IF('BROBIZZ ORDER'!A68="","",'BROBIZZ ORDER'!A68)</f>
        <v/>
      </c>
      <c r="B68" s="132" t="str">
        <f>IF('BROBIZZ ORDER'!B68="","",'BROBIZZ ORDER'!B68)</f>
        <v/>
      </c>
      <c r="C68" s="132" t="str">
        <f>IF('BROBIZZ ORDER'!C68="","",'BROBIZZ ORDER'!C68)</f>
        <v/>
      </c>
      <c r="D68" s="132" t="str">
        <f>IF('BROBIZZ ORDER'!D68="","",'BROBIZZ ORDER'!D68)</f>
        <v/>
      </c>
      <c r="E68" s="6" t="str">
        <f>IF('BROBIZZ ORDER'!E68="","",VLOOKUP('BROBIZZ ORDER'!E68,LANGUAGE!$A:$D,4,0))</f>
        <v/>
      </c>
      <c r="F68" s="132" t="str">
        <f>IF('BROBIZZ ORDER'!F68="","",'BROBIZZ ORDER'!F68)</f>
        <v/>
      </c>
      <c r="G68" s="132" t="str">
        <f>IF('BROBIZZ ORDER'!G68="","",'BROBIZZ ORDER'!G68)</f>
        <v/>
      </c>
      <c r="H68" s="6" t="str">
        <f>IF('BROBIZZ ORDER'!H68="","",VLOOKUP('BROBIZZ ORDER'!H68,LANGUAGE!$A:$D,4,0))</f>
        <v/>
      </c>
      <c r="I68" s="6" t="str">
        <f>IF('BROBIZZ ORDER'!I68="","",VLOOKUP('BROBIZZ ORDER'!I68,LANGUAGE!$A:$D,4,0))</f>
        <v/>
      </c>
      <c r="J68" s="132" t="str">
        <f>IF('BROBIZZ ORDER'!J68="","",'BROBIZZ ORDER'!J68)</f>
        <v/>
      </c>
      <c r="K68" s="132" t="str">
        <f>IF('BROBIZZ ORDER'!K68="","",'BROBIZZ ORDER'!K68)</f>
        <v/>
      </c>
      <c r="L68" s="6" t="str">
        <f ca="1">IF('BROBIZZ ORDER'!L68="","",VLOOKUP('BROBIZZ ORDER'!L68,LANGUAGE!$A:$D,4,0))</f>
        <v>NO</v>
      </c>
      <c r="M68" s="6" t="str">
        <f ca="1">IF('BROBIZZ ORDER'!M68="","",VLOOKUP('BROBIZZ ORDER'!M68,LANGUAGE!$A:$D,4,0))</f>
        <v>NO</v>
      </c>
      <c r="N68" s="6" t="str">
        <f ca="1">IF('BROBIZZ ORDER'!N68="","",VLOOKUP('BROBIZZ ORDER'!N68,LANGUAGE!$A:$D,4,0))</f>
        <v>NO</v>
      </c>
      <c r="O68" s="6" t="str">
        <f ca="1">IF('BROBIZZ ORDER'!O68="","",VLOOKUP('BROBIZZ ORDER'!O68,LANGUAGE!$A:$D,4,0))</f>
        <v>NO</v>
      </c>
      <c r="P68" s="31"/>
      <c r="Q68" s="31"/>
      <c r="R68" s="31"/>
      <c r="S68" s="31"/>
      <c r="T68" s="31"/>
      <c r="V68" s="41"/>
      <c r="W68" s="31"/>
      <c r="X68" s="31"/>
      <c r="Y68" s="49"/>
      <c r="Z68" s="49"/>
      <c r="AA68" s="49"/>
      <c r="AB68" s="49"/>
      <c r="AC68" s="49"/>
      <c r="AD68" s="49"/>
      <c r="AE68" s="49"/>
      <c r="AF68" s="49"/>
      <c r="AG68" s="49"/>
      <c r="AH68" s="49"/>
      <c r="AI68" s="49"/>
      <c r="AJ68" s="49"/>
      <c r="AK68" s="49"/>
      <c r="AL68" s="49"/>
      <c r="AM68" s="49"/>
      <c r="AN68" s="49"/>
      <c r="AO68" s="49"/>
      <c r="AP68" s="49"/>
    </row>
    <row r="69" spans="1:42" x14ac:dyDescent="0.25">
      <c r="A69" s="132" t="str">
        <f>IF('BROBIZZ ORDER'!A69="","",'BROBIZZ ORDER'!A69)</f>
        <v/>
      </c>
      <c r="B69" s="132" t="str">
        <f>IF('BROBIZZ ORDER'!B69="","",'BROBIZZ ORDER'!B69)</f>
        <v/>
      </c>
      <c r="C69" s="132" t="str">
        <f>IF('BROBIZZ ORDER'!C69="","",'BROBIZZ ORDER'!C69)</f>
        <v/>
      </c>
      <c r="D69" s="132" t="str">
        <f>IF('BROBIZZ ORDER'!D69="","",'BROBIZZ ORDER'!D69)</f>
        <v/>
      </c>
      <c r="E69" s="6" t="str">
        <f>IF('BROBIZZ ORDER'!E69="","",VLOOKUP('BROBIZZ ORDER'!E69,LANGUAGE!$A:$D,4,0))</f>
        <v/>
      </c>
      <c r="F69" s="132" t="str">
        <f>IF('BROBIZZ ORDER'!F69="","",'BROBIZZ ORDER'!F69)</f>
        <v/>
      </c>
      <c r="G69" s="132" t="str">
        <f>IF('BROBIZZ ORDER'!G69="","",'BROBIZZ ORDER'!G69)</f>
        <v/>
      </c>
      <c r="H69" s="6" t="str">
        <f>IF('BROBIZZ ORDER'!H69="","",VLOOKUP('BROBIZZ ORDER'!H69,LANGUAGE!$A:$D,4,0))</f>
        <v/>
      </c>
      <c r="I69" s="6" t="str">
        <f>IF('BROBIZZ ORDER'!I69="","",VLOOKUP('BROBIZZ ORDER'!I69,LANGUAGE!$A:$D,4,0))</f>
        <v/>
      </c>
      <c r="J69" s="132" t="str">
        <f>IF('BROBIZZ ORDER'!J69="","",'BROBIZZ ORDER'!J69)</f>
        <v/>
      </c>
      <c r="K69" s="132" t="str">
        <f>IF('BROBIZZ ORDER'!K69="","",'BROBIZZ ORDER'!K69)</f>
        <v/>
      </c>
      <c r="L69" s="6" t="str">
        <f ca="1">IF('BROBIZZ ORDER'!L69="","",VLOOKUP('BROBIZZ ORDER'!L69,LANGUAGE!$A:$D,4,0))</f>
        <v>NO</v>
      </c>
      <c r="M69" s="6" t="str">
        <f ca="1">IF('BROBIZZ ORDER'!M69="","",VLOOKUP('BROBIZZ ORDER'!M69,LANGUAGE!$A:$D,4,0))</f>
        <v>NO</v>
      </c>
      <c r="N69" s="6" t="str">
        <f ca="1">IF('BROBIZZ ORDER'!N69="","",VLOOKUP('BROBIZZ ORDER'!N69,LANGUAGE!$A:$D,4,0))</f>
        <v>NO</v>
      </c>
      <c r="O69" s="6" t="str">
        <f ca="1">IF('BROBIZZ ORDER'!O69="","",VLOOKUP('BROBIZZ ORDER'!O69,LANGUAGE!$A:$D,4,0))</f>
        <v>NO</v>
      </c>
      <c r="P69" s="31"/>
      <c r="Q69" s="31"/>
      <c r="R69" s="31"/>
      <c r="S69" s="31"/>
      <c r="T69" s="31"/>
      <c r="V69" s="42"/>
      <c r="W69" s="31"/>
      <c r="X69" s="31"/>
      <c r="Y69" s="49"/>
      <c r="Z69" s="49"/>
      <c r="AA69" s="49"/>
      <c r="AB69" s="49"/>
      <c r="AC69" s="49"/>
      <c r="AD69" s="49"/>
      <c r="AE69" s="49"/>
      <c r="AF69" s="49"/>
      <c r="AG69" s="49"/>
      <c r="AH69" s="49"/>
      <c r="AI69" s="49"/>
      <c r="AJ69" s="49"/>
      <c r="AK69" s="49"/>
      <c r="AL69" s="49"/>
      <c r="AM69" s="49"/>
      <c r="AN69" s="49"/>
      <c r="AO69" s="49"/>
      <c r="AP69" s="49"/>
    </row>
    <row r="70" spans="1:42" x14ac:dyDescent="0.25">
      <c r="A70" s="132" t="str">
        <f>IF('BROBIZZ ORDER'!A70="","",'BROBIZZ ORDER'!A70)</f>
        <v/>
      </c>
      <c r="B70" s="132" t="str">
        <f>IF('BROBIZZ ORDER'!B70="","",'BROBIZZ ORDER'!B70)</f>
        <v/>
      </c>
      <c r="C70" s="132" t="str">
        <f>IF('BROBIZZ ORDER'!C70="","",'BROBIZZ ORDER'!C70)</f>
        <v/>
      </c>
      <c r="D70" s="132" t="str">
        <f>IF('BROBIZZ ORDER'!D70="","",'BROBIZZ ORDER'!D70)</f>
        <v/>
      </c>
      <c r="E70" s="6" t="str">
        <f>IF('BROBIZZ ORDER'!E70="","",VLOOKUP('BROBIZZ ORDER'!E70,LANGUAGE!$A:$D,4,0))</f>
        <v/>
      </c>
      <c r="F70" s="132" t="str">
        <f>IF('BROBIZZ ORDER'!F70="","",'BROBIZZ ORDER'!F70)</f>
        <v/>
      </c>
      <c r="G70" s="132" t="str">
        <f>IF('BROBIZZ ORDER'!G70="","",'BROBIZZ ORDER'!G70)</f>
        <v/>
      </c>
      <c r="H70" s="6" t="str">
        <f>IF('BROBIZZ ORDER'!H70="","",VLOOKUP('BROBIZZ ORDER'!H70,LANGUAGE!$A:$D,4,0))</f>
        <v/>
      </c>
      <c r="I70" s="6" t="str">
        <f>IF('BROBIZZ ORDER'!I70="","",VLOOKUP('BROBIZZ ORDER'!I70,LANGUAGE!$A:$D,4,0))</f>
        <v/>
      </c>
      <c r="J70" s="132" t="str">
        <f>IF('BROBIZZ ORDER'!J70="","",'BROBIZZ ORDER'!J70)</f>
        <v/>
      </c>
      <c r="K70" s="132" t="str">
        <f>IF('BROBIZZ ORDER'!K70="","",'BROBIZZ ORDER'!K70)</f>
        <v/>
      </c>
      <c r="L70" s="6" t="str">
        <f ca="1">IF('BROBIZZ ORDER'!L70="","",VLOOKUP('BROBIZZ ORDER'!L70,LANGUAGE!$A:$D,4,0))</f>
        <v>NO</v>
      </c>
      <c r="M70" s="6" t="str">
        <f ca="1">IF('BROBIZZ ORDER'!M70="","",VLOOKUP('BROBIZZ ORDER'!M70,LANGUAGE!$A:$D,4,0))</f>
        <v>NO</v>
      </c>
      <c r="N70" s="6" t="str">
        <f ca="1">IF('BROBIZZ ORDER'!N70="","",VLOOKUP('BROBIZZ ORDER'!N70,LANGUAGE!$A:$D,4,0))</f>
        <v>NO</v>
      </c>
      <c r="O70" s="6" t="str">
        <f ca="1">IF('BROBIZZ ORDER'!O70="","",VLOOKUP('BROBIZZ ORDER'!O70,LANGUAGE!$A:$D,4,0))</f>
        <v>NO</v>
      </c>
      <c r="P70" s="31"/>
      <c r="Q70" s="31"/>
      <c r="R70" s="31"/>
      <c r="S70" s="31"/>
      <c r="T70" s="31"/>
      <c r="V70" s="42"/>
      <c r="W70" s="31"/>
      <c r="X70" s="31"/>
      <c r="Y70" s="49"/>
      <c r="Z70" s="49"/>
      <c r="AA70" s="49"/>
      <c r="AB70" s="49"/>
      <c r="AC70" s="49"/>
      <c r="AD70" s="49"/>
      <c r="AE70" s="49"/>
      <c r="AF70" s="49"/>
      <c r="AG70" s="49"/>
      <c r="AH70" s="49"/>
      <c r="AI70" s="49"/>
      <c r="AJ70" s="49"/>
      <c r="AK70" s="49"/>
      <c r="AL70" s="49"/>
      <c r="AM70" s="49"/>
      <c r="AN70" s="49"/>
      <c r="AO70" s="49"/>
      <c r="AP70" s="49"/>
    </row>
    <row r="71" spans="1:42" x14ac:dyDescent="0.25">
      <c r="A71" s="132" t="str">
        <f>IF('BROBIZZ ORDER'!A71="","",'BROBIZZ ORDER'!A71)</f>
        <v/>
      </c>
      <c r="B71" s="132" t="str">
        <f>IF('BROBIZZ ORDER'!B71="","",'BROBIZZ ORDER'!B71)</f>
        <v/>
      </c>
      <c r="C71" s="132" t="str">
        <f>IF('BROBIZZ ORDER'!C71="","",'BROBIZZ ORDER'!C71)</f>
        <v/>
      </c>
      <c r="D71" s="132" t="str">
        <f>IF('BROBIZZ ORDER'!D71="","",'BROBIZZ ORDER'!D71)</f>
        <v/>
      </c>
      <c r="E71" s="6" t="str">
        <f>IF('BROBIZZ ORDER'!E71="","",VLOOKUP('BROBIZZ ORDER'!E71,LANGUAGE!$A:$D,4,0))</f>
        <v/>
      </c>
      <c r="F71" s="132" t="str">
        <f>IF('BROBIZZ ORDER'!F71="","",'BROBIZZ ORDER'!F71)</f>
        <v/>
      </c>
      <c r="G71" s="132" t="str">
        <f>IF('BROBIZZ ORDER'!G71="","",'BROBIZZ ORDER'!G71)</f>
        <v/>
      </c>
      <c r="H71" s="6" t="str">
        <f>IF('BROBIZZ ORDER'!H71="","",VLOOKUP('BROBIZZ ORDER'!H71,LANGUAGE!$A:$D,4,0))</f>
        <v/>
      </c>
      <c r="I71" s="6" t="str">
        <f>IF('BROBIZZ ORDER'!I71="","",VLOOKUP('BROBIZZ ORDER'!I71,LANGUAGE!$A:$D,4,0))</f>
        <v/>
      </c>
      <c r="J71" s="132" t="str">
        <f>IF('BROBIZZ ORDER'!J71="","",'BROBIZZ ORDER'!J71)</f>
        <v/>
      </c>
      <c r="K71" s="132" t="str">
        <f>IF('BROBIZZ ORDER'!K71="","",'BROBIZZ ORDER'!K71)</f>
        <v/>
      </c>
      <c r="L71" s="6" t="str">
        <f ca="1">IF('BROBIZZ ORDER'!L71="","",VLOOKUP('BROBIZZ ORDER'!L71,LANGUAGE!$A:$D,4,0))</f>
        <v>NO</v>
      </c>
      <c r="M71" s="6" t="str">
        <f ca="1">IF('BROBIZZ ORDER'!M71="","",VLOOKUP('BROBIZZ ORDER'!M71,LANGUAGE!$A:$D,4,0))</f>
        <v>NO</v>
      </c>
      <c r="N71" s="6" t="str">
        <f ca="1">IF('BROBIZZ ORDER'!N71="","",VLOOKUP('BROBIZZ ORDER'!N71,LANGUAGE!$A:$D,4,0))</f>
        <v>NO</v>
      </c>
      <c r="O71" s="6" t="str">
        <f ca="1">IF('BROBIZZ ORDER'!O71="","",VLOOKUP('BROBIZZ ORDER'!O71,LANGUAGE!$A:$D,4,0))</f>
        <v>NO</v>
      </c>
      <c r="P71" s="31"/>
      <c r="Q71" s="31"/>
      <c r="R71" s="31"/>
      <c r="S71" s="31"/>
      <c r="T71" s="31"/>
      <c r="V71" s="41"/>
      <c r="W71" s="31"/>
      <c r="X71" s="31"/>
      <c r="Y71" s="49"/>
      <c r="Z71" s="49"/>
      <c r="AA71" s="49"/>
      <c r="AB71" s="49"/>
      <c r="AC71" s="49"/>
      <c r="AD71" s="49"/>
      <c r="AE71" s="49"/>
      <c r="AF71" s="49"/>
      <c r="AG71" s="49"/>
      <c r="AH71" s="49"/>
      <c r="AI71" s="49"/>
      <c r="AJ71" s="49"/>
      <c r="AK71" s="49"/>
      <c r="AL71" s="49"/>
      <c r="AM71" s="49"/>
      <c r="AN71" s="49"/>
      <c r="AO71" s="49"/>
      <c r="AP71" s="49"/>
    </row>
    <row r="72" spans="1:42" x14ac:dyDescent="0.25">
      <c r="A72" s="132" t="str">
        <f>IF('BROBIZZ ORDER'!A72="","",'BROBIZZ ORDER'!A72)</f>
        <v/>
      </c>
      <c r="B72" s="132" t="str">
        <f>IF('BROBIZZ ORDER'!B72="","",'BROBIZZ ORDER'!B72)</f>
        <v/>
      </c>
      <c r="C72" s="132" t="str">
        <f>IF('BROBIZZ ORDER'!C72="","",'BROBIZZ ORDER'!C72)</f>
        <v/>
      </c>
      <c r="D72" s="132" t="str">
        <f>IF('BROBIZZ ORDER'!D72="","",'BROBIZZ ORDER'!D72)</f>
        <v/>
      </c>
      <c r="E72" s="6" t="str">
        <f>IF('BROBIZZ ORDER'!E72="","",VLOOKUP('BROBIZZ ORDER'!E72,LANGUAGE!$A:$D,4,0))</f>
        <v/>
      </c>
      <c r="F72" s="132" t="str">
        <f>IF('BROBIZZ ORDER'!F72="","",'BROBIZZ ORDER'!F72)</f>
        <v/>
      </c>
      <c r="G72" s="132" t="str">
        <f>IF('BROBIZZ ORDER'!G72="","",'BROBIZZ ORDER'!G72)</f>
        <v/>
      </c>
      <c r="H72" s="6" t="str">
        <f>IF('BROBIZZ ORDER'!H72="","",VLOOKUP('BROBIZZ ORDER'!H72,LANGUAGE!$A:$D,4,0))</f>
        <v/>
      </c>
      <c r="I72" s="6" t="str">
        <f>IF('BROBIZZ ORDER'!I72="","",VLOOKUP('BROBIZZ ORDER'!I72,LANGUAGE!$A:$D,4,0))</f>
        <v/>
      </c>
      <c r="J72" s="132" t="str">
        <f>IF('BROBIZZ ORDER'!J72="","",'BROBIZZ ORDER'!J72)</f>
        <v/>
      </c>
      <c r="K72" s="132" t="str">
        <f>IF('BROBIZZ ORDER'!K72="","",'BROBIZZ ORDER'!K72)</f>
        <v/>
      </c>
      <c r="L72" s="6" t="str">
        <f ca="1">IF('BROBIZZ ORDER'!L72="","",VLOOKUP('BROBIZZ ORDER'!L72,LANGUAGE!$A:$D,4,0))</f>
        <v>NO</v>
      </c>
      <c r="M72" s="6" t="str">
        <f ca="1">IF('BROBIZZ ORDER'!M72="","",VLOOKUP('BROBIZZ ORDER'!M72,LANGUAGE!$A:$D,4,0))</f>
        <v>NO</v>
      </c>
      <c r="N72" s="6" t="str">
        <f ca="1">IF('BROBIZZ ORDER'!N72="","",VLOOKUP('BROBIZZ ORDER'!N72,LANGUAGE!$A:$D,4,0))</f>
        <v>NO</v>
      </c>
      <c r="O72" s="6" t="str">
        <f ca="1">IF('BROBIZZ ORDER'!O72="","",VLOOKUP('BROBIZZ ORDER'!O72,LANGUAGE!$A:$D,4,0))</f>
        <v>NO</v>
      </c>
      <c r="P72" s="31"/>
      <c r="Q72" s="31"/>
      <c r="R72" s="31"/>
      <c r="S72" s="31"/>
      <c r="T72" s="31"/>
      <c r="V72" s="41"/>
      <c r="W72" s="31"/>
      <c r="X72" s="31"/>
      <c r="Y72" s="49"/>
      <c r="Z72" s="49"/>
      <c r="AA72" s="49"/>
      <c r="AB72" s="49"/>
      <c r="AC72" s="49"/>
      <c r="AD72" s="49"/>
      <c r="AE72" s="49"/>
      <c r="AF72" s="49"/>
      <c r="AG72" s="49"/>
      <c r="AH72" s="49"/>
      <c r="AI72" s="49"/>
      <c r="AJ72" s="49"/>
      <c r="AK72" s="49"/>
      <c r="AL72" s="49"/>
      <c r="AM72" s="49"/>
      <c r="AN72" s="49"/>
      <c r="AO72" s="49"/>
      <c r="AP72" s="49"/>
    </row>
    <row r="73" spans="1:42" x14ac:dyDescent="0.25">
      <c r="A73" s="132" t="str">
        <f>IF('BROBIZZ ORDER'!A73="","",'BROBIZZ ORDER'!A73)</f>
        <v/>
      </c>
      <c r="B73" s="132" t="str">
        <f>IF('BROBIZZ ORDER'!B73="","",'BROBIZZ ORDER'!B73)</f>
        <v/>
      </c>
      <c r="C73" s="132" t="str">
        <f>IF('BROBIZZ ORDER'!C73="","",'BROBIZZ ORDER'!C73)</f>
        <v/>
      </c>
      <c r="D73" s="132" t="str">
        <f>IF('BROBIZZ ORDER'!D73="","",'BROBIZZ ORDER'!D73)</f>
        <v/>
      </c>
      <c r="E73" s="6" t="str">
        <f>IF('BROBIZZ ORDER'!E73="","",VLOOKUP('BROBIZZ ORDER'!E73,LANGUAGE!$A:$D,4,0))</f>
        <v/>
      </c>
      <c r="F73" s="132" t="str">
        <f>IF('BROBIZZ ORDER'!F73="","",'BROBIZZ ORDER'!F73)</f>
        <v/>
      </c>
      <c r="G73" s="132" t="str">
        <f>IF('BROBIZZ ORDER'!G73="","",'BROBIZZ ORDER'!G73)</f>
        <v/>
      </c>
      <c r="H73" s="6" t="str">
        <f>IF('BROBIZZ ORDER'!H73="","",VLOOKUP('BROBIZZ ORDER'!H73,LANGUAGE!$A:$D,4,0))</f>
        <v/>
      </c>
      <c r="I73" s="6" t="str">
        <f>IF('BROBIZZ ORDER'!I73="","",VLOOKUP('BROBIZZ ORDER'!I73,LANGUAGE!$A:$D,4,0))</f>
        <v/>
      </c>
      <c r="J73" s="132" t="str">
        <f>IF('BROBIZZ ORDER'!J73="","",'BROBIZZ ORDER'!J73)</f>
        <v/>
      </c>
      <c r="K73" s="132" t="str">
        <f>IF('BROBIZZ ORDER'!K73="","",'BROBIZZ ORDER'!K73)</f>
        <v/>
      </c>
      <c r="L73" s="6" t="str">
        <f ca="1">IF('BROBIZZ ORDER'!L73="","",VLOOKUP('BROBIZZ ORDER'!L73,LANGUAGE!$A:$D,4,0))</f>
        <v>NO</v>
      </c>
      <c r="M73" s="6" t="str">
        <f ca="1">IF('BROBIZZ ORDER'!M73="","",VLOOKUP('BROBIZZ ORDER'!M73,LANGUAGE!$A:$D,4,0))</f>
        <v>NO</v>
      </c>
      <c r="N73" s="6" t="str">
        <f ca="1">IF('BROBIZZ ORDER'!N73="","",VLOOKUP('BROBIZZ ORDER'!N73,LANGUAGE!$A:$D,4,0))</f>
        <v>NO</v>
      </c>
      <c r="O73" s="6" t="str">
        <f ca="1">IF('BROBIZZ ORDER'!O73="","",VLOOKUP('BROBIZZ ORDER'!O73,LANGUAGE!$A:$D,4,0))</f>
        <v>NO</v>
      </c>
      <c r="P73" s="31"/>
      <c r="Q73" s="31"/>
      <c r="R73" s="31"/>
      <c r="S73" s="31"/>
      <c r="T73" s="31"/>
      <c r="V73" s="41"/>
      <c r="W73" s="31"/>
      <c r="X73" s="31"/>
      <c r="Y73" s="49"/>
      <c r="Z73" s="49"/>
      <c r="AA73" s="49"/>
      <c r="AB73" s="49"/>
      <c r="AC73" s="49"/>
      <c r="AD73" s="49"/>
      <c r="AE73" s="49"/>
      <c r="AF73" s="49"/>
      <c r="AG73" s="49"/>
      <c r="AH73" s="49"/>
      <c r="AI73" s="49"/>
      <c r="AJ73" s="49"/>
      <c r="AK73" s="49"/>
      <c r="AL73" s="49"/>
      <c r="AM73" s="49"/>
      <c r="AN73" s="49"/>
      <c r="AO73" s="49"/>
      <c r="AP73" s="49"/>
    </row>
    <row r="74" spans="1:42" x14ac:dyDescent="0.25">
      <c r="A74" s="132" t="str">
        <f>IF('BROBIZZ ORDER'!A74="","",'BROBIZZ ORDER'!A74)</f>
        <v/>
      </c>
      <c r="B74" s="132" t="str">
        <f>IF('BROBIZZ ORDER'!B74="","",'BROBIZZ ORDER'!B74)</f>
        <v/>
      </c>
      <c r="C74" s="132" t="str">
        <f>IF('BROBIZZ ORDER'!C74="","",'BROBIZZ ORDER'!C74)</f>
        <v/>
      </c>
      <c r="D74" s="132" t="str">
        <f>IF('BROBIZZ ORDER'!D74="","",'BROBIZZ ORDER'!D74)</f>
        <v/>
      </c>
      <c r="E74" s="6" t="str">
        <f>IF('BROBIZZ ORDER'!E74="","",VLOOKUP('BROBIZZ ORDER'!E74,LANGUAGE!$A:$D,4,0))</f>
        <v/>
      </c>
      <c r="F74" s="132" t="str">
        <f>IF('BROBIZZ ORDER'!F74="","",'BROBIZZ ORDER'!F74)</f>
        <v/>
      </c>
      <c r="G74" s="132" t="str">
        <f>IF('BROBIZZ ORDER'!G74="","",'BROBIZZ ORDER'!G74)</f>
        <v/>
      </c>
      <c r="H74" s="6" t="str">
        <f>IF('BROBIZZ ORDER'!H74="","",VLOOKUP('BROBIZZ ORDER'!H74,LANGUAGE!$A:$D,4,0))</f>
        <v/>
      </c>
      <c r="I74" s="6" t="str">
        <f>IF('BROBIZZ ORDER'!I74="","",VLOOKUP('BROBIZZ ORDER'!I74,LANGUAGE!$A:$D,4,0))</f>
        <v/>
      </c>
      <c r="J74" s="132" t="str">
        <f>IF('BROBIZZ ORDER'!J74="","",'BROBIZZ ORDER'!J74)</f>
        <v/>
      </c>
      <c r="K74" s="132" t="str">
        <f>IF('BROBIZZ ORDER'!K74="","",'BROBIZZ ORDER'!K74)</f>
        <v/>
      </c>
      <c r="L74" s="6" t="str">
        <f ca="1">IF('BROBIZZ ORDER'!L74="","",VLOOKUP('BROBIZZ ORDER'!L74,LANGUAGE!$A:$D,4,0))</f>
        <v>NO</v>
      </c>
      <c r="M74" s="6" t="str">
        <f ca="1">IF('BROBIZZ ORDER'!M74="","",VLOOKUP('BROBIZZ ORDER'!M74,LANGUAGE!$A:$D,4,0))</f>
        <v>NO</v>
      </c>
      <c r="N74" s="6" t="str">
        <f ca="1">IF('BROBIZZ ORDER'!N74="","",VLOOKUP('BROBIZZ ORDER'!N74,LANGUAGE!$A:$D,4,0))</f>
        <v>NO</v>
      </c>
      <c r="O74" s="6" t="str">
        <f ca="1">IF('BROBIZZ ORDER'!O74="","",VLOOKUP('BROBIZZ ORDER'!O74,LANGUAGE!$A:$D,4,0))</f>
        <v>NO</v>
      </c>
      <c r="P74" s="31"/>
      <c r="Q74" s="31"/>
      <c r="R74" s="31"/>
      <c r="S74" s="31"/>
      <c r="T74" s="31"/>
      <c r="V74" s="42"/>
      <c r="W74" s="31"/>
      <c r="X74" s="31"/>
      <c r="Y74" s="49"/>
      <c r="Z74" s="49"/>
      <c r="AA74" s="49"/>
      <c r="AB74" s="49"/>
      <c r="AC74" s="49"/>
      <c r="AD74" s="49"/>
      <c r="AE74" s="49"/>
      <c r="AF74" s="49"/>
      <c r="AG74" s="49"/>
      <c r="AH74" s="49"/>
      <c r="AI74" s="49"/>
      <c r="AJ74" s="49"/>
      <c r="AK74" s="49"/>
      <c r="AL74" s="49"/>
      <c r="AM74" s="49"/>
      <c r="AN74" s="49"/>
      <c r="AO74" s="49"/>
      <c r="AP74" s="49"/>
    </row>
    <row r="75" spans="1:42" x14ac:dyDescent="0.25">
      <c r="A75" s="132" t="str">
        <f>IF('BROBIZZ ORDER'!A75="","",'BROBIZZ ORDER'!A75)</f>
        <v/>
      </c>
      <c r="B75" s="132" t="str">
        <f>IF('BROBIZZ ORDER'!B75="","",'BROBIZZ ORDER'!B75)</f>
        <v/>
      </c>
      <c r="C75" s="132" t="str">
        <f>IF('BROBIZZ ORDER'!C75="","",'BROBIZZ ORDER'!C75)</f>
        <v/>
      </c>
      <c r="D75" s="132" t="str">
        <f>IF('BROBIZZ ORDER'!D75="","",'BROBIZZ ORDER'!D75)</f>
        <v/>
      </c>
      <c r="E75" s="6" t="str">
        <f>IF('BROBIZZ ORDER'!E75="","",VLOOKUP('BROBIZZ ORDER'!E75,LANGUAGE!$A:$D,4,0))</f>
        <v/>
      </c>
      <c r="F75" s="132" t="str">
        <f>IF('BROBIZZ ORDER'!F75="","",'BROBIZZ ORDER'!F75)</f>
        <v/>
      </c>
      <c r="G75" s="132" t="str">
        <f>IF('BROBIZZ ORDER'!G75="","",'BROBIZZ ORDER'!G75)</f>
        <v/>
      </c>
      <c r="H75" s="6" t="str">
        <f>IF('BROBIZZ ORDER'!H75="","",VLOOKUP('BROBIZZ ORDER'!H75,LANGUAGE!$A:$D,4,0))</f>
        <v/>
      </c>
      <c r="I75" s="6" t="str">
        <f>IF('BROBIZZ ORDER'!I75="","",VLOOKUP('BROBIZZ ORDER'!I75,LANGUAGE!$A:$D,4,0))</f>
        <v/>
      </c>
      <c r="J75" s="132" t="str">
        <f>IF('BROBIZZ ORDER'!J75="","",'BROBIZZ ORDER'!J75)</f>
        <v/>
      </c>
      <c r="K75" s="132" t="str">
        <f>IF('BROBIZZ ORDER'!K75="","",'BROBIZZ ORDER'!K75)</f>
        <v/>
      </c>
      <c r="L75" s="6" t="str">
        <f ca="1">IF('BROBIZZ ORDER'!L75="","",VLOOKUP('BROBIZZ ORDER'!L75,LANGUAGE!$A:$D,4,0))</f>
        <v>NO</v>
      </c>
      <c r="M75" s="6" t="str">
        <f ca="1">IF('BROBIZZ ORDER'!M75="","",VLOOKUP('BROBIZZ ORDER'!M75,LANGUAGE!$A:$D,4,0))</f>
        <v>NO</v>
      </c>
      <c r="N75" s="6" t="str">
        <f ca="1">IF('BROBIZZ ORDER'!N75="","",VLOOKUP('BROBIZZ ORDER'!N75,LANGUAGE!$A:$D,4,0))</f>
        <v>NO</v>
      </c>
      <c r="O75" s="6" t="str">
        <f ca="1">IF('BROBIZZ ORDER'!O75="","",VLOOKUP('BROBIZZ ORDER'!O75,LANGUAGE!$A:$D,4,0))</f>
        <v>NO</v>
      </c>
      <c r="P75" s="31"/>
      <c r="Q75" s="31"/>
      <c r="R75" s="31"/>
      <c r="S75" s="31"/>
      <c r="T75" s="31"/>
      <c r="V75" s="41"/>
      <c r="W75" s="31"/>
      <c r="X75" s="31"/>
      <c r="Y75" s="49"/>
      <c r="Z75" s="49"/>
      <c r="AA75" s="49"/>
      <c r="AB75" s="49"/>
      <c r="AC75" s="49"/>
      <c r="AD75" s="49"/>
      <c r="AE75" s="49"/>
      <c r="AF75" s="49"/>
      <c r="AG75" s="49"/>
      <c r="AH75" s="49"/>
      <c r="AI75" s="49"/>
      <c r="AJ75" s="49"/>
      <c r="AK75" s="49"/>
      <c r="AL75" s="49"/>
      <c r="AM75" s="49"/>
      <c r="AN75" s="49"/>
      <c r="AO75" s="49"/>
      <c r="AP75" s="49"/>
    </row>
    <row r="76" spans="1:42" x14ac:dyDescent="0.25">
      <c r="A76" s="132" t="str">
        <f>IF('BROBIZZ ORDER'!A76="","",'BROBIZZ ORDER'!A76)</f>
        <v/>
      </c>
      <c r="B76" s="132" t="str">
        <f>IF('BROBIZZ ORDER'!B76="","",'BROBIZZ ORDER'!B76)</f>
        <v/>
      </c>
      <c r="C76" s="132" t="str">
        <f>IF('BROBIZZ ORDER'!C76="","",'BROBIZZ ORDER'!C76)</f>
        <v/>
      </c>
      <c r="D76" s="132" t="str">
        <f>IF('BROBIZZ ORDER'!D76="","",'BROBIZZ ORDER'!D76)</f>
        <v/>
      </c>
      <c r="E76" s="6" t="str">
        <f>IF('BROBIZZ ORDER'!E76="","",VLOOKUP('BROBIZZ ORDER'!E76,LANGUAGE!$A:$D,4,0))</f>
        <v/>
      </c>
      <c r="F76" s="132" t="str">
        <f>IF('BROBIZZ ORDER'!F76="","",'BROBIZZ ORDER'!F76)</f>
        <v/>
      </c>
      <c r="G76" s="132" t="str">
        <f>IF('BROBIZZ ORDER'!G76="","",'BROBIZZ ORDER'!G76)</f>
        <v/>
      </c>
      <c r="H76" s="6" t="str">
        <f>IF('BROBIZZ ORDER'!H76="","",VLOOKUP('BROBIZZ ORDER'!H76,LANGUAGE!$A:$D,4,0))</f>
        <v/>
      </c>
      <c r="I76" s="6" t="str">
        <f>IF('BROBIZZ ORDER'!I76="","",VLOOKUP('BROBIZZ ORDER'!I76,LANGUAGE!$A:$D,4,0))</f>
        <v/>
      </c>
      <c r="J76" s="132" t="str">
        <f>IF('BROBIZZ ORDER'!J76="","",'BROBIZZ ORDER'!J76)</f>
        <v/>
      </c>
      <c r="K76" s="132" t="str">
        <f>IF('BROBIZZ ORDER'!K76="","",'BROBIZZ ORDER'!K76)</f>
        <v/>
      </c>
      <c r="L76" s="6" t="str">
        <f ca="1">IF('BROBIZZ ORDER'!L76="","",VLOOKUP('BROBIZZ ORDER'!L76,LANGUAGE!$A:$D,4,0))</f>
        <v>NO</v>
      </c>
      <c r="M76" s="6" t="str">
        <f ca="1">IF('BROBIZZ ORDER'!M76="","",VLOOKUP('BROBIZZ ORDER'!M76,LANGUAGE!$A:$D,4,0))</f>
        <v>NO</v>
      </c>
      <c r="N76" s="6" t="str">
        <f ca="1">IF('BROBIZZ ORDER'!N76="","",VLOOKUP('BROBIZZ ORDER'!N76,LANGUAGE!$A:$D,4,0))</f>
        <v>NO</v>
      </c>
      <c r="O76" s="6" t="str">
        <f ca="1">IF('BROBIZZ ORDER'!O76="","",VLOOKUP('BROBIZZ ORDER'!O76,LANGUAGE!$A:$D,4,0))</f>
        <v>NO</v>
      </c>
      <c r="P76" s="31"/>
      <c r="Q76" s="31"/>
      <c r="R76" s="31"/>
      <c r="S76" s="31"/>
      <c r="T76" s="31"/>
      <c r="V76" s="42"/>
      <c r="W76" s="31"/>
      <c r="X76" s="31"/>
      <c r="Y76" s="49"/>
      <c r="Z76" s="49"/>
      <c r="AA76" s="49"/>
      <c r="AB76" s="49"/>
      <c r="AC76" s="49"/>
      <c r="AD76" s="49"/>
      <c r="AE76" s="49"/>
      <c r="AF76" s="49"/>
      <c r="AG76" s="49"/>
      <c r="AH76" s="49"/>
      <c r="AI76" s="49"/>
      <c r="AJ76" s="49"/>
      <c r="AK76" s="49"/>
      <c r="AL76" s="49"/>
      <c r="AM76" s="49"/>
      <c r="AN76" s="49"/>
      <c r="AO76" s="49"/>
      <c r="AP76" s="49"/>
    </row>
    <row r="77" spans="1:42" x14ac:dyDescent="0.25">
      <c r="A77" s="132" t="str">
        <f>IF('BROBIZZ ORDER'!A77="","",'BROBIZZ ORDER'!A77)</f>
        <v/>
      </c>
      <c r="B77" s="132" t="str">
        <f>IF('BROBIZZ ORDER'!B77="","",'BROBIZZ ORDER'!B77)</f>
        <v/>
      </c>
      <c r="C77" s="132" t="str">
        <f>IF('BROBIZZ ORDER'!C77="","",'BROBIZZ ORDER'!C77)</f>
        <v/>
      </c>
      <c r="D77" s="132" t="str">
        <f>IF('BROBIZZ ORDER'!D77="","",'BROBIZZ ORDER'!D77)</f>
        <v/>
      </c>
      <c r="E77" s="6" t="str">
        <f>IF('BROBIZZ ORDER'!E77="","",VLOOKUP('BROBIZZ ORDER'!E77,LANGUAGE!$A:$D,4,0))</f>
        <v/>
      </c>
      <c r="F77" s="132" t="str">
        <f>IF('BROBIZZ ORDER'!F77="","",'BROBIZZ ORDER'!F77)</f>
        <v/>
      </c>
      <c r="G77" s="132" t="str">
        <f>IF('BROBIZZ ORDER'!G77="","",'BROBIZZ ORDER'!G77)</f>
        <v/>
      </c>
      <c r="H77" s="6" t="str">
        <f>IF('BROBIZZ ORDER'!H77="","",VLOOKUP('BROBIZZ ORDER'!H77,LANGUAGE!$A:$D,4,0))</f>
        <v/>
      </c>
      <c r="I77" s="6" t="str">
        <f>IF('BROBIZZ ORDER'!I77="","",VLOOKUP('BROBIZZ ORDER'!I77,LANGUAGE!$A:$D,4,0))</f>
        <v/>
      </c>
      <c r="J77" s="132" t="str">
        <f>IF('BROBIZZ ORDER'!J77="","",'BROBIZZ ORDER'!J77)</f>
        <v/>
      </c>
      <c r="K77" s="132" t="str">
        <f>IF('BROBIZZ ORDER'!K77="","",'BROBIZZ ORDER'!K77)</f>
        <v/>
      </c>
      <c r="L77" s="6" t="str">
        <f ca="1">IF('BROBIZZ ORDER'!L77="","",VLOOKUP('BROBIZZ ORDER'!L77,LANGUAGE!$A:$D,4,0))</f>
        <v>NO</v>
      </c>
      <c r="M77" s="6" t="str">
        <f ca="1">IF('BROBIZZ ORDER'!M77="","",VLOOKUP('BROBIZZ ORDER'!M77,LANGUAGE!$A:$D,4,0))</f>
        <v>NO</v>
      </c>
      <c r="N77" s="6" t="str">
        <f ca="1">IF('BROBIZZ ORDER'!N77="","",VLOOKUP('BROBIZZ ORDER'!N77,LANGUAGE!$A:$D,4,0))</f>
        <v>NO</v>
      </c>
      <c r="O77" s="6" t="str">
        <f ca="1">IF('BROBIZZ ORDER'!O77="","",VLOOKUP('BROBIZZ ORDER'!O77,LANGUAGE!$A:$D,4,0))</f>
        <v>NO</v>
      </c>
      <c r="P77" s="31"/>
      <c r="Q77" s="31"/>
      <c r="R77" s="31"/>
      <c r="S77" s="31"/>
      <c r="T77" s="31"/>
      <c r="V77" s="41"/>
      <c r="W77" s="31"/>
      <c r="X77" s="31"/>
      <c r="Y77" s="49"/>
      <c r="Z77" s="49"/>
      <c r="AA77" s="49"/>
      <c r="AB77" s="49"/>
      <c r="AC77" s="49"/>
      <c r="AD77" s="49"/>
      <c r="AE77" s="49"/>
      <c r="AF77" s="49"/>
      <c r="AG77" s="49"/>
      <c r="AH77" s="49"/>
      <c r="AI77" s="49"/>
      <c r="AJ77" s="49"/>
      <c r="AK77" s="49"/>
      <c r="AL77" s="49"/>
      <c r="AM77" s="49"/>
      <c r="AN77" s="49"/>
      <c r="AO77" s="49"/>
      <c r="AP77" s="49"/>
    </row>
    <row r="78" spans="1:42" x14ac:dyDescent="0.25">
      <c r="A78" s="132" t="str">
        <f>IF('BROBIZZ ORDER'!A78="","",'BROBIZZ ORDER'!A78)</f>
        <v/>
      </c>
      <c r="B78" s="132" t="str">
        <f>IF('BROBIZZ ORDER'!B78="","",'BROBIZZ ORDER'!B78)</f>
        <v/>
      </c>
      <c r="C78" s="132" t="str">
        <f>IF('BROBIZZ ORDER'!C78="","",'BROBIZZ ORDER'!C78)</f>
        <v/>
      </c>
      <c r="D78" s="132" t="str">
        <f>IF('BROBIZZ ORDER'!D78="","",'BROBIZZ ORDER'!D78)</f>
        <v/>
      </c>
      <c r="E78" s="6" t="str">
        <f>IF('BROBIZZ ORDER'!E78="","",VLOOKUP('BROBIZZ ORDER'!E78,LANGUAGE!$A:$D,4,0))</f>
        <v/>
      </c>
      <c r="F78" s="132" t="str">
        <f>IF('BROBIZZ ORDER'!F78="","",'BROBIZZ ORDER'!F78)</f>
        <v/>
      </c>
      <c r="G78" s="132" t="str">
        <f>IF('BROBIZZ ORDER'!G78="","",'BROBIZZ ORDER'!G78)</f>
        <v/>
      </c>
      <c r="H78" s="6" t="str">
        <f>IF('BROBIZZ ORDER'!H78="","",VLOOKUP('BROBIZZ ORDER'!H78,LANGUAGE!$A:$D,4,0))</f>
        <v/>
      </c>
      <c r="I78" s="6" t="str">
        <f>IF('BROBIZZ ORDER'!I78="","",VLOOKUP('BROBIZZ ORDER'!I78,LANGUAGE!$A:$D,4,0))</f>
        <v/>
      </c>
      <c r="J78" s="132" t="str">
        <f>IF('BROBIZZ ORDER'!J78="","",'BROBIZZ ORDER'!J78)</f>
        <v/>
      </c>
      <c r="K78" s="132" t="str">
        <f>IF('BROBIZZ ORDER'!K78="","",'BROBIZZ ORDER'!K78)</f>
        <v/>
      </c>
      <c r="L78" s="6" t="str">
        <f ca="1">IF('BROBIZZ ORDER'!L78="","",VLOOKUP('BROBIZZ ORDER'!L78,LANGUAGE!$A:$D,4,0))</f>
        <v>NO</v>
      </c>
      <c r="M78" s="6" t="str">
        <f ca="1">IF('BROBIZZ ORDER'!M78="","",VLOOKUP('BROBIZZ ORDER'!M78,LANGUAGE!$A:$D,4,0))</f>
        <v>NO</v>
      </c>
      <c r="N78" s="6" t="str">
        <f ca="1">IF('BROBIZZ ORDER'!N78="","",VLOOKUP('BROBIZZ ORDER'!N78,LANGUAGE!$A:$D,4,0))</f>
        <v>NO</v>
      </c>
      <c r="O78" s="6" t="str">
        <f ca="1">IF('BROBIZZ ORDER'!O78="","",VLOOKUP('BROBIZZ ORDER'!O78,LANGUAGE!$A:$D,4,0))</f>
        <v>NO</v>
      </c>
      <c r="P78" s="31"/>
      <c r="Q78" s="39"/>
      <c r="R78" s="39"/>
      <c r="S78" s="39"/>
      <c r="T78" s="39"/>
      <c r="U78" s="39"/>
      <c r="V78" s="39"/>
      <c r="W78" s="39"/>
      <c r="X78" s="31"/>
      <c r="Y78" s="49"/>
      <c r="Z78" s="49"/>
      <c r="AA78" s="49"/>
      <c r="AB78" s="49"/>
      <c r="AC78" s="49"/>
      <c r="AD78" s="49"/>
      <c r="AE78" s="49"/>
      <c r="AF78" s="49"/>
      <c r="AG78" s="49"/>
      <c r="AH78" s="49"/>
      <c r="AI78" s="49"/>
      <c r="AJ78" s="49"/>
      <c r="AK78" s="49"/>
      <c r="AL78" s="49"/>
      <c r="AM78" s="49"/>
      <c r="AN78" s="49"/>
      <c r="AO78" s="49"/>
      <c r="AP78" s="49"/>
    </row>
    <row r="79" spans="1:42" x14ac:dyDescent="0.25">
      <c r="A79" s="132" t="str">
        <f>IF('BROBIZZ ORDER'!A79="","",'BROBIZZ ORDER'!A79)</f>
        <v/>
      </c>
      <c r="B79" s="132" t="str">
        <f>IF('BROBIZZ ORDER'!B79="","",'BROBIZZ ORDER'!B79)</f>
        <v/>
      </c>
      <c r="C79" s="132" t="str">
        <f>IF('BROBIZZ ORDER'!C79="","",'BROBIZZ ORDER'!C79)</f>
        <v/>
      </c>
      <c r="D79" s="132" t="str">
        <f>IF('BROBIZZ ORDER'!D79="","",'BROBIZZ ORDER'!D79)</f>
        <v/>
      </c>
      <c r="E79" s="6" t="str">
        <f>IF('BROBIZZ ORDER'!E79="","",VLOOKUP('BROBIZZ ORDER'!E79,LANGUAGE!$A:$D,4,0))</f>
        <v/>
      </c>
      <c r="F79" s="132" t="str">
        <f>IF('BROBIZZ ORDER'!F79="","",'BROBIZZ ORDER'!F79)</f>
        <v/>
      </c>
      <c r="G79" s="132" t="str">
        <f>IF('BROBIZZ ORDER'!G79="","",'BROBIZZ ORDER'!G79)</f>
        <v/>
      </c>
      <c r="H79" s="6" t="str">
        <f>IF('BROBIZZ ORDER'!H79="","",VLOOKUP('BROBIZZ ORDER'!H79,LANGUAGE!$A:$D,4,0))</f>
        <v/>
      </c>
      <c r="I79" s="6" t="str">
        <f>IF('BROBIZZ ORDER'!I79="","",VLOOKUP('BROBIZZ ORDER'!I79,LANGUAGE!$A:$D,4,0))</f>
        <v/>
      </c>
      <c r="J79" s="132" t="str">
        <f>IF('BROBIZZ ORDER'!J79="","",'BROBIZZ ORDER'!J79)</f>
        <v/>
      </c>
      <c r="K79" s="132" t="str">
        <f>IF('BROBIZZ ORDER'!K79="","",'BROBIZZ ORDER'!K79)</f>
        <v/>
      </c>
      <c r="L79" s="6" t="str">
        <f ca="1">IF('BROBIZZ ORDER'!L79="","",VLOOKUP('BROBIZZ ORDER'!L79,LANGUAGE!$A:$D,4,0))</f>
        <v>NO</v>
      </c>
      <c r="M79" s="6" t="str">
        <f ca="1">IF('BROBIZZ ORDER'!M79="","",VLOOKUP('BROBIZZ ORDER'!M79,LANGUAGE!$A:$D,4,0))</f>
        <v>NO</v>
      </c>
      <c r="N79" s="6" t="str">
        <f ca="1">IF('BROBIZZ ORDER'!N79="","",VLOOKUP('BROBIZZ ORDER'!N79,LANGUAGE!$A:$D,4,0))</f>
        <v>NO</v>
      </c>
      <c r="O79" s="6" t="str">
        <f ca="1">IF('BROBIZZ ORDER'!O79="","",VLOOKUP('BROBIZZ ORDER'!O79,LANGUAGE!$A:$D,4,0))</f>
        <v>NO</v>
      </c>
      <c r="P79" s="31"/>
      <c r="Q79" s="39"/>
      <c r="R79" s="39"/>
      <c r="S79" s="39"/>
      <c r="T79" s="39"/>
      <c r="U79" s="39"/>
      <c r="V79" s="39"/>
      <c r="W79" s="39"/>
      <c r="X79" s="31"/>
      <c r="Y79" s="49"/>
      <c r="Z79" s="49"/>
      <c r="AA79" s="49"/>
      <c r="AB79" s="49"/>
      <c r="AC79" s="49"/>
      <c r="AD79" s="49"/>
      <c r="AE79" s="49"/>
      <c r="AF79" s="49"/>
      <c r="AG79" s="49"/>
      <c r="AH79" s="49"/>
      <c r="AI79" s="49"/>
      <c r="AJ79" s="49"/>
      <c r="AK79" s="49"/>
      <c r="AL79" s="49"/>
      <c r="AM79" s="49"/>
      <c r="AN79" s="49"/>
      <c r="AO79" s="49"/>
      <c r="AP79" s="49"/>
    </row>
    <row r="80" spans="1:42" x14ac:dyDescent="0.25">
      <c r="A80" s="132" t="str">
        <f>IF('BROBIZZ ORDER'!A80="","",'BROBIZZ ORDER'!A80)</f>
        <v/>
      </c>
      <c r="B80" s="132" t="str">
        <f>IF('BROBIZZ ORDER'!B80="","",'BROBIZZ ORDER'!B80)</f>
        <v/>
      </c>
      <c r="C80" s="132" t="str">
        <f>IF('BROBIZZ ORDER'!C80="","",'BROBIZZ ORDER'!C80)</f>
        <v/>
      </c>
      <c r="D80" s="132" t="str">
        <f>IF('BROBIZZ ORDER'!D80="","",'BROBIZZ ORDER'!D80)</f>
        <v/>
      </c>
      <c r="E80" s="6" t="str">
        <f>IF('BROBIZZ ORDER'!E80="","",VLOOKUP('BROBIZZ ORDER'!E80,LANGUAGE!$A:$D,4,0))</f>
        <v/>
      </c>
      <c r="F80" s="132" t="str">
        <f>IF('BROBIZZ ORDER'!F80="","",'BROBIZZ ORDER'!F80)</f>
        <v/>
      </c>
      <c r="G80" s="132" t="str">
        <f>IF('BROBIZZ ORDER'!G80="","",'BROBIZZ ORDER'!G80)</f>
        <v/>
      </c>
      <c r="H80" s="6" t="str">
        <f>IF('BROBIZZ ORDER'!H80="","",VLOOKUP('BROBIZZ ORDER'!H80,LANGUAGE!$A:$D,4,0))</f>
        <v/>
      </c>
      <c r="I80" s="6" t="str">
        <f>IF('BROBIZZ ORDER'!I80="","",VLOOKUP('BROBIZZ ORDER'!I80,LANGUAGE!$A:$D,4,0))</f>
        <v/>
      </c>
      <c r="J80" s="132" t="str">
        <f>IF('BROBIZZ ORDER'!J80="","",'BROBIZZ ORDER'!J80)</f>
        <v/>
      </c>
      <c r="K80" s="132" t="str">
        <f>IF('BROBIZZ ORDER'!K80="","",'BROBIZZ ORDER'!K80)</f>
        <v/>
      </c>
      <c r="L80" s="6" t="str">
        <f ca="1">IF('BROBIZZ ORDER'!L80="","",VLOOKUP('BROBIZZ ORDER'!L80,LANGUAGE!$A:$D,4,0))</f>
        <v>NO</v>
      </c>
      <c r="M80" s="6" t="str">
        <f ca="1">IF('BROBIZZ ORDER'!M80="","",VLOOKUP('BROBIZZ ORDER'!M80,LANGUAGE!$A:$D,4,0))</f>
        <v>NO</v>
      </c>
      <c r="N80" s="6" t="str">
        <f ca="1">IF('BROBIZZ ORDER'!N80="","",VLOOKUP('BROBIZZ ORDER'!N80,LANGUAGE!$A:$D,4,0))</f>
        <v>NO</v>
      </c>
      <c r="O80" s="6" t="str">
        <f ca="1">IF('BROBIZZ ORDER'!O80="","",VLOOKUP('BROBIZZ ORDER'!O80,LANGUAGE!$A:$D,4,0))</f>
        <v>NO</v>
      </c>
      <c r="P80" s="31"/>
      <c r="Q80" s="39"/>
      <c r="R80" s="39"/>
      <c r="S80" s="39"/>
      <c r="T80" s="39"/>
      <c r="U80" s="39"/>
      <c r="V80" s="39"/>
      <c r="W80" s="39"/>
      <c r="X80" s="31"/>
      <c r="Y80" s="49"/>
      <c r="Z80" s="49"/>
      <c r="AA80" s="49"/>
      <c r="AB80" s="49"/>
      <c r="AC80" s="49"/>
      <c r="AD80" s="49"/>
      <c r="AE80" s="49"/>
      <c r="AF80" s="49"/>
      <c r="AG80" s="49"/>
      <c r="AH80" s="49"/>
      <c r="AI80" s="49"/>
      <c r="AJ80" s="49"/>
      <c r="AK80" s="49"/>
      <c r="AL80" s="49"/>
      <c r="AM80" s="49"/>
      <c r="AN80" s="49"/>
      <c r="AO80" s="49"/>
      <c r="AP80" s="49"/>
    </row>
    <row r="81" spans="1:42" x14ac:dyDescent="0.25">
      <c r="A81" s="132" t="str">
        <f>IF('BROBIZZ ORDER'!A81="","",'BROBIZZ ORDER'!A81)</f>
        <v/>
      </c>
      <c r="B81" s="132" t="str">
        <f>IF('BROBIZZ ORDER'!B81="","",'BROBIZZ ORDER'!B81)</f>
        <v/>
      </c>
      <c r="C81" s="132" t="str">
        <f>IF('BROBIZZ ORDER'!C81="","",'BROBIZZ ORDER'!C81)</f>
        <v/>
      </c>
      <c r="D81" s="132" t="str">
        <f>IF('BROBIZZ ORDER'!D81="","",'BROBIZZ ORDER'!D81)</f>
        <v/>
      </c>
      <c r="E81" s="6" t="str">
        <f>IF('BROBIZZ ORDER'!E81="","",VLOOKUP('BROBIZZ ORDER'!E81,LANGUAGE!$A:$D,4,0))</f>
        <v/>
      </c>
      <c r="F81" s="132" t="str">
        <f>IF('BROBIZZ ORDER'!F81="","",'BROBIZZ ORDER'!F81)</f>
        <v/>
      </c>
      <c r="G81" s="132" t="str">
        <f>IF('BROBIZZ ORDER'!G81="","",'BROBIZZ ORDER'!G81)</f>
        <v/>
      </c>
      <c r="H81" s="6" t="str">
        <f>IF('BROBIZZ ORDER'!H81="","",VLOOKUP('BROBIZZ ORDER'!H81,LANGUAGE!$A:$D,4,0))</f>
        <v/>
      </c>
      <c r="I81" s="6" t="str">
        <f>IF('BROBIZZ ORDER'!I81="","",VLOOKUP('BROBIZZ ORDER'!I81,LANGUAGE!$A:$D,4,0))</f>
        <v/>
      </c>
      <c r="J81" s="132" t="str">
        <f>IF('BROBIZZ ORDER'!J81="","",'BROBIZZ ORDER'!J81)</f>
        <v/>
      </c>
      <c r="K81" s="132" t="str">
        <f>IF('BROBIZZ ORDER'!K81="","",'BROBIZZ ORDER'!K81)</f>
        <v/>
      </c>
      <c r="L81" s="6" t="str">
        <f ca="1">IF('BROBIZZ ORDER'!L81="","",VLOOKUP('BROBIZZ ORDER'!L81,LANGUAGE!$A:$D,4,0))</f>
        <v>NO</v>
      </c>
      <c r="M81" s="6" t="str">
        <f ca="1">IF('BROBIZZ ORDER'!M81="","",VLOOKUP('BROBIZZ ORDER'!M81,LANGUAGE!$A:$D,4,0))</f>
        <v>NO</v>
      </c>
      <c r="N81" s="6" t="str">
        <f ca="1">IF('BROBIZZ ORDER'!N81="","",VLOOKUP('BROBIZZ ORDER'!N81,LANGUAGE!$A:$D,4,0))</f>
        <v>NO</v>
      </c>
      <c r="O81" s="6" t="str">
        <f ca="1">IF('BROBIZZ ORDER'!O81="","",VLOOKUP('BROBIZZ ORDER'!O81,LANGUAGE!$A:$D,4,0))</f>
        <v>NO</v>
      </c>
      <c r="P81" s="31"/>
      <c r="Q81" s="39"/>
      <c r="R81" s="39"/>
      <c r="S81" s="39"/>
      <c r="T81" s="39"/>
      <c r="U81" s="39"/>
      <c r="V81" s="39"/>
      <c r="W81" s="39"/>
      <c r="X81" s="31"/>
      <c r="Y81" s="49"/>
      <c r="Z81" s="49"/>
      <c r="AA81" s="49"/>
      <c r="AB81" s="49"/>
      <c r="AC81" s="49"/>
      <c r="AD81" s="49"/>
      <c r="AE81" s="49"/>
      <c r="AF81" s="49"/>
      <c r="AG81" s="49"/>
      <c r="AH81" s="49"/>
      <c r="AI81" s="49"/>
      <c r="AJ81" s="49"/>
      <c r="AK81" s="49"/>
      <c r="AL81" s="49"/>
      <c r="AM81" s="49"/>
      <c r="AN81" s="49"/>
      <c r="AO81" s="49"/>
      <c r="AP81" s="49"/>
    </row>
    <row r="82" spans="1:42" x14ac:dyDescent="0.25">
      <c r="A82" s="132" t="str">
        <f>IF('BROBIZZ ORDER'!A82="","",'BROBIZZ ORDER'!A82)</f>
        <v/>
      </c>
      <c r="B82" s="132" t="str">
        <f>IF('BROBIZZ ORDER'!B82="","",'BROBIZZ ORDER'!B82)</f>
        <v/>
      </c>
      <c r="C82" s="132" t="str">
        <f>IF('BROBIZZ ORDER'!C82="","",'BROBIZZ ORDER'!C82)</f>
        <v/>
      </c>
      <c r="D82" s="132" t="str">
        <f>IF('BROBIZZ ORDER'!D82="","",'BROBIZZ ORDER'!D82)</f>
        <v/>
      </c>
      <c r="E82" s="6" t="str">
        <f>IF('BROBIZZ ORDER'!E82="","",VLOOKUP('BROBIZZ ORDER'!E82,LANGUAGE!$A:$D,4,0))</f>
        <v/>
      </c>
      <c r="F82" s="132" t="str">
        <f>IF('BROBIZZ ORDER'!F82="","",'BROBIZZ ORDER'!F82)</f>
        <v/>
      </c>
      <c r="G82" s="132" t="str">
        <f>IF('BROBIZZ ORDER'!G82="","",'BROBIZZ ORDER'!G82)</f>
        <v/>
      </c>
      <c r="H82" s="6" t="str">
        <f>IF('BROBIZZ ORDER'!H82="","",VLOOKUP('BROBIZZ ORDER'!H82,LANGUAGE!$A:$D,4,0))</f>
        <v/>
      </c>
      <c r="I82" s="6" t="str">
        <f>IF('BROBIZZ ORDER'!I82="","",VLOOKUP('BROBIZZ ORDER'!I82,LANGUAGE!$A:$D,4,0))</f>
        <v/>
      </c>
      <c r="J82" s="132" t="str">
        <f>IF('BROBIZZ ORDER'!J82="","",'BROBIZZ ORDER'!J82)</f>
        <v/>
      </c>
      <c r="K82" s="132" t="str">
        <f>IF('BROBIZZ ORDER'!K82="","",'BROBIZZ ORDER'!K82)</f>
        <v/>
      </c>
      <c r="L82" s="6" t="str">
        <f ca="1">IF('BROBIZZ ORDER'!L82="","",VLOOKUP('BROBIZZ ORDER'!L82,LANGUAGE!$A:$D,4,0))</f>
        <v>NO</v>
      </c>
      <c r="M82" s="6" t="str">
        <f ca="1">IF('BROBIZZ ORDER'!M82="","",VLOOKUP('BROBIZZ ORDER'!M82,LANGUAGE!$A:$D,4,0))</f>
        <v>NO</v>
      </c>
      <c r="N82" s="6" t="str">
        <f ca="1">IF('BROBIZZ ORDER'!N82="","",VLOOKUP('BROBIZZ ORDER'!N82,LANGUAGE!$A:$D,4,0))</f>
        <v>NO</v>
      </c>
      <c r="O82" s="6" t="str">
        <f ca="1">IF('BROBIZZ ORDER'!O82="","",VLOOKUP('BROBIZZ ORDER'!O82,LANGUAGE!$A:$D,4,0))</f>
        <v>NO</v>
      </c>
      <c r="P82" s="31"/>
      <c r="Q82" s="39"/>
      <c r="R82" s="39"/>
      <c r="S82" s="39"/>
      <c r="T82" s="39"/>
      <c r="U82" s="39"/>
      <c r="V82" s="39"/>
      <c r="W82" s="39"/>
      <c r="X82" s="31"/>
      <c r="Y82" s="49"/>
      <c r="Z82" s="49"/>
      <c r="AA82" s="49"/>
      <c r="AB82" s="49"/>
      <c r="AC82" s="49"/>
      <c r="AD82" s="49"/>
      <c r="AE82" s="49"/>
      <c r="AF82" s="49"/>
      <c r="AG82" s="49"/>
      <c r="AH82" s="49"/>
      <c r="AI82" s="49"/>
      <c r="AJ82" s="49"/>
      <c r="AK82" s="49"/>
      <c r="AL82" s="49"/>
      <c r="AM82" s="49"/>
      <c r="AN82" s="49"/>
      <c r="AO82" s="49"/>
      <c r="AP82" s="49"/>
    </row>
    <row r="83" spans="1:42" x14ac:dyDescent="0.25">
      <c r="A83" s="132" t="str">
        <f>IF('BROBIZZ ORDER'!A83="","",'BROBIZZ ORDER'!A83)</f>
        <v/>
      </c>
      <c r="B83" s="132" t="str">
        <f>IF('BROBIZZ ORDER'!B83="","",'BROBIZZ ORDER'!B83)</f>
        <v/>
      </c>
      <c r="C83" s="132" t="str">
        <f>IF('BROBIZZ ORDER'!C83="","",'BROBIZZ ORDER'!C83)</f>
        <v/>
      </c>
      <c r="D83" s="132" t="str">
        <f>IF('BROBIZZ ORDER'!D83="","",'BROBIZZ ORDER'!D83)</f>
        <v/>
      </c>
      <c r="E83" s="6" t="str">
        <f>IF('BROBIZZ ORDER'!E83="","",VLOOKUP('BROBIZZ ORDER'!E83,LANGUAGE!$A:$D,4,0))</f>
        <v/>
      </c>
      <c r="F83" s="132" t="str">
        <f>IF('BROBIZZ ORDER'!F83="","",'BROBIZZ ORDER'!F83)</f>
        <v/>
      </c>
      <c r="G83" s="132" t="str">
        <f>IF('BROBIZZ ORDER'!G83="","",'BROBIZZ ORDER'!G83)</f>
        <v/>
      </c>
      <c r="H83" s="6" t="str">
        <f>IF('BROBIZZ ORDER'!H83="","",VLOOKUP('BROBIZZ ORDER'!H83,LANGUAGE!$A:$D,4,0))</f>
        <v/>
      </c>
      <c r="I83" s="6" t="str">
        <f>IF('BROBIZZ ORDER'!I83="","",VLOOKUP('BROBIZZ ORDER'!I83,LANGUAGE!$A:$D,4,0))</f>
        <v/>
      </c>
      <c r="J83" s="132" t="str">
        <f>IF('BROBIZZ ORDER'!J83="","",'BROBIZZ ORDER'!J83)</f>
        <v/>
      </c>
      <c r="K83" s="132" t="str">
        <f>IF('BROBIZZ ORDER'!K83="","",'BROBIZZ ORDER'!K83)</f>
        <v/>
      </c>
      <c r="L83" s="6" t="str">
        <f ca="1">IF('BROBIZZ ORDER'!L83="","",VLOOKUP('BROBIZZ ORDER'!L83,LANGUAGE!$A:$D,4,0))</f>
        <v>NO</v>
      </c>
      <c r="M83" s="6" t="str">
        <f ca="1">IF('BROBIZZ ORDER'!M83="","",VLOOKUP('BROBIZZ ORDER'!M83,LANGUAGE!$A:$D,4,0))</f>
        <v>NO</v>
      </c>
      <c r="N83" s="6" t="str">
        <f ca="1">IF('BROBIZZ ORDER'!N83="","",VLOOKUP('BROBIZZ ORDER'!N83,LANGUAGE!$A:$D,4,0))</f>
        <v>NO</v>
      </c>
      <c r="O83" s="6" t="str">
        <f ca="1">IF('BROBIZZ ORDER'!O83="","",VLOOKUP('BROBIZZ ORDER'!O83,LANGUAGE!$A:$D,4,0))</f>
        <v>NO</v>
      </c>
      <c r="P83" s="31"/>
      <c r="Q83" s="39"/>
      <c r="R83" s="39"/>
      <c r="S83" s="39"/>
      <c r="T83" s="39"/>
      <c r="U83" s="39"/>
      <c r="V83" s="39"/>
      <c r="W83" s="39"/>
      <c r="X83" s="31"/>
      <c r="Y83" s="49"/>
      <c r="Z83" s="49"/>
      <c r="AA83" s="49"/>
      <c r="AB83" s="49"/>
      <c r="AC83" s="49"/>
      <c r="AD83" s="49"/>
      <c r="AE83" s="49"/>
      <c r="AF83" s="49"/>
      <c r="AG83" s="49"/>
      <c r="AH83" s="49"/>
      <c r="AI83" s="49"/>
      <c r="AJ83" s="49"/>
      <c r="AK83" s="49"/>
      <c r="AL83" s="49"/>
      <c r="AM83" s="49"/>
      <c r="AN83" s="49"/>
      <c r="AO83" s="49"/>
      <c r="AP83" s="49"/>
    </row>
    <row r="84" spans="1:42" x14ac:dyDescent="0.25">
      <c r="A84" s="132" t="str">
        <f>IF('BROBIZZ ORDER'!A84="","",'BROBIZZ ORDER'!A84)</f>
        <v/>
      </c>
      <c r="B84" s="132" t="str">
        <f>IF('BROBIZZ ORDER'!B84="","",'BROBIZZ ORDER'!B84)</f>
        <v/>
      </c>
      <c r="C84" s="132" t="str">
        <f>IF('BROBIZZ ORDER'!C84="","",'BROBIZZ ORDER'!C84)</f>
        <v/>
      </c>
      <c r="D84" s="132" t="str">
        <f>IF('BROBIZZ ORDER'!D84="","",'BROBIZZ ORDER'!D84)</f>
        <v/>
      </c>
      <c r="E84" s="6" t="str">
        <f>IF('BROBIZZ ORDER'!E84="","",VLOOKUP('BROBIZZ ORDER'!E84,LANGUAGE!$A:$D,4,0))</f>
        <v/>
      </c>
      <c r="F84" s="132" t="str">
        <f>IF('BROBIZZ ORDER'!F84="","",'BROBIZZ ORDER'!F84)</f>
        <v/>
      </c>
      <c r="G84" s="132" t="str">
        <f>IF('BROBIZZ ORDER'!G84="","",'BROBIZZ ORDER'!G84)</f>
        <v/>
      </c>
      <c r="H84" s="6" t="str">
        <f>IF('BROBIZZ ORDER'!H84="","",VLOOKUP('BROBIZZ ORDER'!H84,LANGUAGE!$A:$D,4,0))</f>
        <v/>
      </c>
      <c r="I84" s="6" t="str">
        <f>IF('BROBIZZ ORDER'!I84="","",VLOOKUP('BROBIZZ ORDER'!I84,LANGUAGE!$A:$D,4,0))</f>
        <v/>
      </c>
      <c r="J84" s="132" t="str">
        <f>IF('BROBIZZ ORDER'!J84="","",'BROBIZZ ORDER'!J84)</f>
        <v/>
      </c>
      <c r="K84" s="132" t="str">
        <f>IF('BROBIZZ ORDER'!K84="","",'BROBIZZ ORDER'!K84)</f>
        <v/>
      </c>
      <c r="L84" s="6" t="str">
        <f ca="1">IF('BROBIZZ ORDER'!L84="","",VLOOKUP('BROBIZZ ORDER'!L84,LANGUAGE!$A:$D,4,0))</f>
        <v>NO</v>
      </c>
      <c r="M84" s="6" t="str">
        <f ca="1">IF('BROBIZZ ORDER'!M84="","",VLOOKUP('BROBIZZ ORDER'!M84,LANGUAGE!$A:$D,4,0))</f>
        <v>NO</v>
      </c>
      <c r="N84" s="6" t="str">
        <f ca="1">IF('BROBIZZ ORDER'!N84="","",VLOOKUP('BROBIZZ ORDER'!N84,LANGUAGE!$A:$D,4,0))</f>
        <v>NO</v>
      </c>
      <c r="O84" s="6" t="str">
        <f ca="1">IF('BROBIZZ ORDER'!O84="","",VLOOKUP('BROBIZZ ORDER'!O84,LANGUAGE!$A:$D,4,0))</f>
        <v>NO</v>
      </c>
      <c r="P84" s="31"/>
      <c r="Q84" s="39"/>
      <c r="R84" s="39"/>
      <c r="S84" s="39"/>
      <c r="T84" s="39"/>
      <c r="U84" s="39"/>
      <c r="V84" s="39"/>
      <c r="W84" s="39"/>
      <c r="X84" s="31"/>
      <c r="Y84" s="49"/>
      <c r="Z84" s="49"/>
      <c r="AA84" s="49"/>
      <c r="AB84" s="49"/>
      <c r="AC84" s="49"/>
      <c r="AD84" s="49"/>
      <c r="AE84" s="49"/>
      <c r="AF84" s="49"/>
      <c r="AG84" s="49"/>
      <c r="AH84" s="49"/>
      <c r="AI84" s="49"/>
      <c r="AJ84" s="49"/>
      <c r="AK84" s="49"/>
      <c r="AL84" s="49"/>
      <c r="AM84" s="49"/>
      <c r="AN84" s="49"/>
      <c r="AO84" s="49"/>
      <c r="AP84" s="49"/>
    </row>
    <row r="85" spans="1:42" x14ac:dyDescent="0.25">
      <c r="A85" s="132" t="str">
        <f>IF('BROBIZZ ORDER'!A85="","",'BROBIZZ ORDER'!A85)</f>
        <v/>
      </c>
      <c r="B85" s="132" t="str">
        <f>IF('BROBIZZ ORDER'!B85="","",'BROBIZZ ORDER'!B85)</f>
        <v/>
      </c>
      <c r="C85" s="132" t="str">
        <f>IF('BROBIZZ ORDER'!C85="","",'BROBIZZ ORDER'!C85)</f>
        <v/>
      </c>
      <c r="D85" s="132" t="str">
        <f>IF('BROBIZZ ORDER'!D85="","",'BROBIZZ ORDER'!D85)</f>
        <v/>
      </c>
      <c r="E85" s="6" t="str">
        <f>IF('BROBIZZ ORDER'!E85="","",VLOOKUP('BROBIZZ ORDER'!E85,LANGUAGE!$A:$D,4,0))</f>
        <v/>
      </c>
      <c r="F85" s="132" t="str">
        <f>IF('BROBIZZ ORDER'!F85="","",'BROBIZZ ORDER'!F85)</f>
        <v/>
      </c>
      <c r="G85" s="132" t="str">
        <f>IF('BROBIZZ ORDER'!G85="","",'BROBIZZ ORDER'!G85)</f>
        <v/>
      </c>
      <c r="H85" s="6" t="str">
        <f>IF('BROBIZZ ORDER'!H85="","",VLOOKUP('BROBIZZ ORDER'!H85,LANGUAGE!$A:$D,4,0))</f>
        <v/>
      </c>
      <c r="I85" s="6" t="str">
        <f>IF('BROBIZZ ORDER'!I85="","",VLOOKUP('BROBIZZ ORDER'!I85,LANGUAGE!$A:$D,4,0))</f>
        <v/>
      </c>
      <c r="J85" s="132" t="str">
        <f>IF('BROBIZZ ORDER'!J85="","",'BROBIZZ ORDER'!J85)</f>
        <v/>
      </c>
      <c r="K85" s="132" t="str">
        <f>IF('BROBIZZ ORDER'!K85="","",'BROBIZZ ORDER'!K85)</f>
        <v/>
      </c>
      <c r="L85" s="6" t="str">
        <f ca="1">IF('BROBIZZ ORDER'!L85="","",VLOOKUP('BROBIZZ ORDER'!L85,LANGUAGE!$A:$D,4,0))</f>
        <v>NO</v>
      </c>
      <c r="M85" s="6" t="str">
        <f ca="1">IF('BROBIZZ ORDER'!M85="","",VLOOKUP('BROBIZZ ORDER'!M85,LANGUAGE!$A:$D,4,0))</f>
        <v>NO</v>
      </c>
      <c r="N85" s="6" t="str">
        <f ca="1">IF('BROBIZZ ORDER'!N85="","",VLOOKUP('BROBIZZ ORDER'!N85,LANGUAGE!$A:$D,4,0))</f>
        <v>NO</v>
      </c>
      <c r="O85" s="6" t="str">
        <f ca="1">IF('BROBIZZ ORDER'!O85="","",VLOOKUP('BROBIZZ ORDER'!O85,LANGUAGE!$A:$D,4,0))</f>
        <v>NO</v>
      </c>
      <c r="P85" s="31"/>
      <c r="Q85" s="39"/>
      <c r="R85" s="39"/>
      <c r="S85" s="39"/>
      <c r="T85" s="39"/>
      <c r="U85" s="39"/>
      <c r="V85" s="39"/>
      <c r="W85" s="39"/>
      <c r="X85" s="31"/>
      <c r="Y85" s="49"/>
      <c r="Z85" s="49"/>
      <c r="AA85" s="49"/>
      <c r="AB85" s="49"/>
      <c r="AC85" s="49"/>
      <c r="AD85" s="49"/>
      <c r="AE85" s="49"/>
      <c r="AF85" s="49"/>
      <c r="AG85" s="49"/>
      <c r="AH85" s="49"/>
      <c r="AI85" s="49"/>
      <c r="AJ85" s="49"/>
      <c r="AK85" s="49"/>
      <c r="AL85" s="49"/>
      <c r="AM85" s="49"/>
      <c r="AN85" s="49"/>
      <c r="AO85" s="49"/>
      <c r="AP85" s="49"/>
    </row>
    <row r="86" spans="1:42" x14ac:dyDescent="0.25">
      <c r="A86" s="132" t="str">
        <f>IF('BROBIZZ ORDER'!A86="","",'BROBIZZ ORDER'!A86)</f>
        <v/>
      </c>
      <c r="B86" s="132" t="str">
        <f>IF('BROBIZZ ORDER'!B86="","",'BROBIZZ ORDER'!B86)</f>
        <v/>
      </c>
      <c r="C86" s="132" t="str">
        <f>IF('BROBIZZ ORDER'!C86="","",'BROBIZZ ORDER'!C86)</f>
        <v/>
      </c>
      <c r="D86" s="132" t="str">
        <f>IF('BROBIZZ ORDER'!D86="","",'BROBIZZ ORDER'!D86)</f>
        <v/>
      </c>
      <c r="E86" s="6" t="str">
        <f>IF('BROBIZZ ORDER'!E86="","",VLOOKUP('BROBIZZ ORDER'!E86,LANGUAGE!$A:$D,4,0))</f>
        <v/>
      </c>
      <c r="F86" s="132" t="str">
        <f>IF('BROBIZZ ORDER'!F86="","",'BROBIZZ ORDER'!F86)</f>
        <v/>
      </c>
      <c r="G86" s="132" t="str">
        <f>IF('BROBIZZ ORDER'!G86="","",'BROBIZZ ORDER'!G86)</f>
        <v/>
      </c>
      <c r="H86" s="6" t="str">
        <f>IF('BROBIZZ ORDER'!H86="","",VLOOKUP('BROBIZZ ORDER'!H86,LANGUAGE!$A:$D,4,0))</f>
        <v/>
      </c>
      <c r="I86" s="6" t="str">
        <f>IF('BROBIZZ ORDER'!I86="","",VLOOKUP('BROBIZZ ORDER'!I86,LANGUAGE!$A:$D,4,0))</f>
        <v/>
      </c>
      <c r="J86" s="132" t="str">
        <f>IF('BROBIZZ ORDER'!J86="","",'BROBIZZ ORDER'!J86)</f>
        <v/>
      </c>
      <c r="K86" s="132" t="str">
        <f>IF('BROBIZZ ORDER'!K86="","",'BROBIZZ ORDER'!K86)</f>
        <v/>
      </c>
      <c r="L86" s="6" t="str">
        <f ca="1">IF('BROBIZZ ORDER'!L86="","",VLOOKUP('BROBIZZ ORDER'!L86,LANGUAGE!$A:$D,4,0))</f>
        <v>NO</v>
      </c>
      <c r="M86" s="6" t="str">
        <f ca="1">IF('BROBIZZ ORDER'!M86="","",VLOOKUP('BROBIZZ ORDER'!M86,LANGUAGE!$A:$D,4,0))</f>
        <v>NO</v>
      </c>
      <c r="N86" s="6" t="str">
        <f ca="1">IF('BROBIZZ ORDER'!N86="","",VLOOKUP('BROBIZZ ORDER'!N86,LANGUAGE!$A:$D,4,0))</f>
        <v>NO</v>
      </c>
      <c r="O86" s="6" t="str">
        <f ca="1">IF('BROBIZZ ORDER'!O86="","",VLOOKUP('BROBIZZ ORDER'!O86,LANGUAGE!$A:$D,4,0))</f>
        <v>NO</v>
      </c>
      <c r="P86" s="31"/>
      <c r="Q86" s="39"/>
      <c r="R86" s="39"/>
      <c r="S86" s="39"/>
      <c r="T86" s="39"/>
      <c r="U86" s="39"/>
      <c r="V86" s="39"/>
      <c r="W86" s="39"/>
      <c r="X86" s="31"/>
      <c r="Y86" s="49"/>
      <c r="Z86" s="49"/>
      <c r="AA86" s="49"/>
      <c r="AB86" s="49"/>
      <c r="AC86" s="49"/>
      <c r="AD86" s="49"/>
      <c r="AE86" s="49"/>
      <c r="AF86" s="49"/>
      <c r="AG86" s="49"/>
      <c r="AH86" s="49"/>
      <c r="AI86" s="49"/>
      <c r="AJ86" s="49"/>
      <c r="AK86" s="49"/>
      <c r="AL86" s="49"/>
      <c r="AM86" s="49"/>
      <c r="AN86" s="49"/>
      <c r="AO86" s="49"/>
      <c r="AP86" s="49"/>
    </row>
    <row r="87" spans="1:42" x14ac:dyDescent="0.25">
      <c r="A87" s="132" t="str">
        <f>IF('BROBIZZ ORDER'!A87="","",'BROBIZZ ORDER'!A87)</f>
        <v/>
      </c>
      <c r="B87" s="132" t="str">
        <f>IF('BROBIZZ ORDER'!B87="","",'BROBIZZ ORDER'!B87)</f>
        <v/>
      </c>
      <c r="C87" s="132" t="str">
        <f>IF('BROBIZZ ORDER'!C87="","",'BROBIZZ ORDER'!C87)</f>
        <v/>
      </c>
      <c r="D87" s="132" t="str">
        <f>IF('BROBIZZ ORDER'!D87="","",'BROBIZZ ORDER'!D87)</f>
        <v/>
      </c>
      <c r="E87" s="6" t="str">
        <f>IF('BROBIZZ ORDER'!E87="","",VLOOKUP('BROBIZZ ORDER'!E87,LANGUAGE!$A:$D,4,0))</f>
        <v/>
      </c>
      <c r="F87" s="132" t="str">
        <f>IF('BROBIZZ ORDER'!F87="","",'BROBIZZ ORDER'!F87)</f>
        <v/>
      </c>
      <c r="G87" s="132" t="str">
        <f>IF('BROBIZZ ORDER'!G87="","",'BROBIZZ ORDER'!G87)</f>
        <v/>
      </c>
      <c r="H87" s="6" t="str">
        <f>IF('BROBIZZ ORDER'!H87="","",VLOOKUP('BROBIZZ ORDER'!H87,LANGUAGE!$A:$D,4,0))</f>
        <v/>
      </c>
      <c r="I87" s="6" t="str">
        <f>IF('BROBIZZ ORDER'!I87="","",VLOOKUP('BROBIZZ ORDER'!I87,LANGUAGE!$A:$D,4,0))</f>
        <v/>
      </c>
      <c r="J87" s="132" t="str">
        <f>IF('BROBIZZ ORDER'!J87="","",'BROBIZZ ORDER'!J87)</f>
        <v/>
      </c>
      <c r="K87" s="132" t="str">
        <f>IF('BROBIZZ ORDER'!K87="","",'BROBIZZ ORDER'!K87)</f>
        <v/>
      </c>
      <c r="L87" s="6" t="str">
        <f ca="1">IF('BROBIZZ ORDER'!L87="","",VLOOKUP('BROBIZZ ORDER'!L87,LANGUAGE!$A:$D,4,0))</f>
        <v>NO</v>
      </c>
      <c r="M87" s="6" t="str">
        <f ca="1">IF('BROBIZZ ORDER'!M87="","",VLOOKUP('BROBIZZ ORDER'!M87,LANGUAGE!$A:$D,4,0))</f>
        <v>NO</v>
      </c>
      <c r="N87" s="6" t="str">
        <f ca="1">IF('BROBIZZ ORDER'!N87="","",VLOOKUP('BROBIZZ ORDER'!N87,LANGUAGE!$A:$D,4,0))</f>
        <v>NO</v>
      </c>
      <c r="O87" s="6" t="str">
        <f ca="1">IF('BROBIZZ ORDER'!O87="","",VLOOKUP('BROBIZZ ORDER'!O87,LANGUAGE!$A:$D,4,0))</f>
        <v>NO</v>
      </c>
      <c r="P87" s="31"/>
      <c r="Q87" s="39"/>
      <c r="R87" s="39"/>
      <c r="S87" s="39"/>
      <c r="T87" s="39"/>
      <c r="U87" s="39"/>
      <c r="V87" s="39"/>
      <c r="W87" s="39"/>
      <c r="X87" s="31"/>
      <c r="Y87" s="49"/>
      <c r="Z87" s="49"/>
      <c r="AA87" s="49"/>
      <c r="AB87" s="49"/>
      <c r="AC87" s="49"/>
      <c r="AD87" s="49"/>
      <c r="AE87" s="49"/>
      <c r="AF87" s="49"/>
      <c r="AG87" s="49"/>
      <c r="AH87" s="49"/>
      <c r="AI87" s="49"/>
      <c r="AJ87" s="49"/>
      <c r="AK87" s="49"/>
      <c r="AL87" s="49"/>
      <c r="AM87" s="49"/>
      <c r="AN87" s="49"/>
      <c r="AO87" s="49"/>
      <c r="AP87" s="49"/>
    </row>
    <row r="88" spans="1:42" x14ac:dyDescent="0.25">
      <c r="A88" s="132" t="str">
        <f>IF('BROBIZZ ORDER'!A88="","",'BROBIZZ ORDER'!A88)</f>
        <v/>
      </c>
      <c r="B88" s="132" t="str">
        <f>IF('BROBIZZ ORDER'!B88="","",'BROBIZZ ORDER'!B88)</f>
        <v/>
      </c>
      <c r="C88" s="132" t="str">
        <f>IF('BROBIZZ ORDER'!C88="","",'BROBIZZ ORDER'!C88)</f>
        <v/>
      </c>
      <c r="D88" s="132" t="str">
        <f>IF('BROBIZZ ORDER'!D88="","",'BROBIZZ ORDER'!D88)</f>
        <v/>
      </c>
      <c r="E88" s="6" t="str">
        <f>IF('BROBIZZ ORDER'!E88="","",VLOOKUP('BROBIZZ ORDER'!E88,LANGUAGE!$A:$D,4,0))</f>
        <v/>
      </c>
      <c r="F88" s="132" t="str">
        <f>IF('BROBIZZ ORDER'!F88="","",'BROBIZZ ORDER'!F88)</f>
        <v/>
      </c>
      <c r="G88" s="132" t="str">
        <f>IF('BROBIZZ ORDER'!G88="","",'BROBIZZ ORDER'!G88)</f>
        <v/>
      </c>
      <c r="H88" s="6" t="str">
        <f>IF('BROBIZZ ORDER'!H88="","",VLOOKUP('BROBIZZ ORDER'!H88,LANGUAGE!$A:$D,4,0))</f>
        <v/>
      </c>
      <c r="I88" s="6" t="str">
        <f>IF('BROBIZZ ORDER'!I88="","",VLOOKUP('BROBIZZ ORDER'!I88,LANGUAGE!$A:$D,4,0))</f>
        <v/>
      </c>
      <c r="J88" s="132" t="str">
        <f>IF('BROBIZZ ORDER'!J88="","",'BROBIZZ ORDER'!J88)</f>
        <v/>
      </c>
      <c r="K88" s="132" t="str">
        <f>IF('BROBIZZ ORDER'!K88="","",'BROBIZZ ORDER'!K88)</f>
        <v/>
      </c>
      <c r="L88" s="6" t="str">
        <f ca="1">IF('BROBIZZ ORDER'!L88="","",VLOOKUP('BROBIZZ ORDER'!L88,LANGUAGE!$A:$D,4,0))</f>
        <v>NO</v>
      </c>
      <c r="M88" s="6" t="str">
        <f ca="1">IF('BROBIZZ ORDER'!M88="","",VLOOKUP('BROBIZZ ORDER'!M88,LANGUAGE!$A:$D,4,0))</f>
        <v>NO</v>
      </c>
      <c r="N88" s="6" t="str">
        <f ca="1">IF('BROBIZZ ORDER'!N88="","",VLOOKUP('BROBIZZ ORDER'!N88,LANGUAGE!$A:$D,4,0))</f>
        <v>NO</v>
      </c>
      <c r="O88" s="6" t="str">
        <f ca="1">IF('BROBIZZ ORDER'!O88="","",VLOOKUP('BROBIZZ ORDER'!O88,LANGUAGE!$A:$D,4,0))</f>
        <v>NO</v>
      </c>
      <c r="P88" s="31"/>
      <c r="Q88" s="39"/>
      <c r="R88" s="39"/>
      <c r="S88" s="39"/>
      <c r="T88" s="39"/>
      <c r="U88" s="39"/>
      <c r="V88" s="39"/>
      <c r="W88" s="39"/>
      <c r="X88" s="31"/>
      <c r="Y88" s="49"/>
      <c r="Z88" s="49"/>
      <c r="AA88" s="49"/>
      <c r="AB88" s="49"/>
      <c r="AC88" s="49"/>
      <c r="AD88" s="49"/>
      <c r="AE88" s="49"/>
      <c r="AF88" s="49"/>
      <c r="AG88" s="49"/>
      <c r="AH88" s="49"/>
      <c r="AI88" s="49"/>
      <c r="AJ88" s="49"/>
      <c r="AK88" s="49"/>
      <c r="AL88" s="49"/>
      <c r="AM88" s="49"/>
      <c r="AN88" s="49"/>
      <c r="AO88" s="49"/>
      <c r="AP88" s="49"/>
    </row>
    <row r="89" spans="1:42" x14ac:dyDescent="0.25">
      <c r="A89" s="132" t="str">
        <f>IF('BROBIZZ ORDER'!A89="","",'BROBIZZ ORDER'!A89)</f>
        <v/>
      </c>
      <c r="B89" s="132" t="str">
        <f>IF('BROBIZZ ORDER'!B89="","",'BROBIZZ ORDER'!B89)</f>
        <v/>
      </c>
      <c r="C89" s="132" t="str">
        <f>IF('BROBIZZ ORDER'!C89="","",'BROBIZZ ORDER'!C89)</f>
        <v/>
      </c>
      <c r="D89" s="132" t="str">
        <f>IF('BROBIZZ ORDER'!D89="","",'BROBIZZ ORDER'!D89)</f>
        <v/>
      </c>
      <c r="E89" s="6" t="str">
        <f>IF('BROBIZZ ORDER'!E89="","",VLOOKUP('BROBIZZ ORDER'!E89,LANGUAGE!$A:$D,4,0))</f>
        <v/>
      </c>
      <c r="F89" s="132" t="str">
        <f>IF('BROBIZZ ORDER'!F89="","",'BROBIZZ ORDER'!F89)</f>
        <v/>
      </c>
      <c r="G89" s="132" t="str">
        <f>IF('BROBIZZ ORDER'!G89="","",'BROBIZZ ORDER'!G89)</f>
        <v/>
      </c>
      <c r="H89" s="6" t="str">
        <f>IF('BROBIZZ ORDER'!H89="","",VLOOKUP('BROBIZZ ORDER'!H89,LANGUAGE!$A:$D,4,0))</f>
        <v/>
      </c>
      <c r="I89" s="6" t="str">
        <f>IF('BROBIZZ ORDER'!I89="","",VLOOKUP('BROBIZZ ORDER'!I89,LANGUAGE!$A:$D,4,0))</f>
        <v/>
      </c>
      <c r="J89" s="132" t="str">
        <f>IF('BROBIZZ ORDER'!J89="","",'BROBIZZ ORDER'!J89)</f>
        <v/>
      </c>
      <c r="K89" s="132" t="str">
        <f>IF('BROBIZZ ORDER'!K89="","",'BROBIZZ ORDER'!K89)</f>
        <v/>
      </c>
      <c r="L89" s="6" t="str">
        <f ca="1">IF('BROBIZZ ORDER'!L89="","",VLOOKUP('BROBIZZ ORDER'!L89,LANGUAGE!$A:$D,4,0))</f>
        <v>NO</v>
      </c>
      <c r="M89" s="6" t="str">
        <f ca="1">IF('BROBIZZ ORDER'!M89="","",VLOOKUP('BROBIZZ ORDER'!M89,LANGUAGE!$A:$D,4,0))</f>
        <v>NO</v>
      </c>
      <c r="N89" s="6" t="str">
        <f ca="1">IF('BROBIZZ ORDER'!N89="","",VLOOKUP('BROBIZZ ORDER'!N89,LANGUAGE!$A:$D,4,0))</f>
        <v>NO</v>
      </c>
      <c r="O89" s="6" t="str">
        <f ca="1">IF('BROBIZZ ORDER'!O89="","",VLOOKUP('BROBIZZ ORDER'!O89,LANGUAGE!$A:$D,4,0))</f>
        <v>NO</v>
      </c>
      <c r="P89" s="31"/>
      <c r="Q89" s="39"/>
      <c r="R89" s="39"/>
      <c r="S89" s="39"/>
      <c r="T89" s="39"/>
      <c r="U89" s="39"/>
      <c r="V89" s="39"/>
      <c r="W89" s="39"/>
      <c r="X89" s="31"/>
      <c r="Y89" s="49"/>
      <c r="Z89" s="49"/>
      <c r="AA89" s="49"/>
      <c r="AB89" s="49"/>
      <c r="AC89" s="49"/>
      <c r="AD89" s="49"/>
      <c r="AE89" s="49"/>
      <c r="AF89" s="49"/>
      <c r="AG89" s="49"/>
      <c r="AH89" s="49"/>
      <c r="AI89" s="49"/>
      <c r="AJ89" s="49"/>
      <c r="AK89" s="49"/>
      <c r="AL89" s="49"/>
      <c r="AM89" s="49"/>
      <c r="AN89" s="49"/>
      <c r="AO89" s="49"/>
      <c r="AP89" s="49"/>
    </row>
    <row r="90" spans="1:42" x14ac:dyDescent="0.25">
      <c r="A90" s="132" t="str">
        <f>IF('BROBIZZ ORDER'!A90="","",'BROBIZZ ORDER'!A90)</f>
        <v/>
      </c>
      <c r="B90" s="132" t="str">
        <f>IF('BROBIZZ ORDER'!B90="","",'BROBIZZ ORDER'!B90)</f>
        <v/>
      </c>
      <c r="C90" s="132" t="str">
        <f>IF('BROBIZZ ORDER'!C90="","",'BROBIZZ ORDER'!C90)</f>
        <v/>
      </c>
      <c r="D90" s="132" t="str">
        <f>IF('BROBIZZ ORDER'!D90="","",'BROBIZZ ORDER'!D90)</f>
        <v/>
      </c>
      <c r="E90" s="6" t="str">
        <f>IF('BROBIZZ ORDER'!E90="","",VLOOKUP('BROBIZZ ORDER'!E90,LANGUAGE!$A:$D,4,0))</f>
        <v/>
      </c>
      <c r="F90" s="132" t="str">
        <f>IF('BROBIZZ ORDER'!F90="","",'BROBIZZ ORDER'!F90)</f>
        <v/>
      </c>
      <c r="G90" s="132" t="str">
        <f>IF('BROBIZZ ORDER'!G90="","",'BROBIZZ ORDER'!G90)</f>
        <v/>
      </c>
      <c r="H90" s="6" t="str">
        <f>IF('BROBIZZ ORDER'!H90="","",VLOOKUP('BROBIZZ ORDER'!H90,LANGUAGE!$A:$D,4,0))</f>
        <v/>
      </c>
      <c r="I90" s="6" t="str">
        <f>IF('BROBIZZ ORDER'!I90="","",VLOOKUP('BROBIZZ ORDER'!I90,LANGUAGE!$A:$D,4,0))</f>
        <v/>
      </c>
      <c r="J90" s="132" t="str">
        <f>IF('BROBIZZ ORDER'!J90="","",'BROBIZZ ORDER'!J90)</f>
        <v/>
      </c>
      <c r="K90" s="132" t="str">
        <f>IF('BROBIZZ ORDER'!K90="","",'BROBIZZ ORDER'!K90)</f>
        <v/>
      </c>
      <c r="L90" s="6" t="str">
        <f ca="1">IF('BROBIZZ ORDER'!L90="","",VLOOKUP('BROBIZZ ORDER'!L90,LANGUAGE!$A:$D,4,0))</f>
        <v>NO</v>
      </c>
      <c r="M90" s="6" t="str">
        <f ca="1">IF('BROBIZZ ORDER'!M90="","",VLOOKUP('BROBIZZ ORDER'!M90,LANGUAGE!$A:$D,4,0))</f>
        <v>NO</v>
      </c>
      <c r="N90" s="6" t="str">
        <f ca="1">IF('BROBIZZ ORDER'!N90="","",VLOOKUP('BROBIZZ ORDER'!N90,LANGUAGE!$A:$D,4,0))</f>
        <v>NO</v>
      </c>
      <c r="O90" s="6" t="str">
        <f ca="1">IF('BROBIZZ ORDER'!O90="","",VLOOKUP('BROBIZZ ORDER'!O90,LANGUAGE!$A:$D,4,0))</f>
        <v>NO</v>
      </c>
      <c r="P90" s="31"/>
      <c r="Q90" s="39"/>
      <c r="R90" s="39"/>
      <c r="S90" s="39"/>
      <c r="T90" s="39"/>
      <c r="U90" s="39"/>
      <c r="V90" s="39"/>
      <c r="W90" s="39"/>
      <c r="X90" s="31"/>
      <c r="Y90" s="49"/>
      <c r="Z90" s="49"/>
      <c r="AA90" s="49"/>
      <c r="AB90" s="49"/>
      <c r="AC90" s="49"/>
      <c r="AD90" s="49"/>
      <c r="AE90" s="49"/>
      <c r="AF90" s="49"/>
      <c r="AG90" s="49"/>
      <c r="AH90" s="49"/>
      <c r="AI90" s="49"/>
      <c r="AJ90" s="49"/>
      <c r="AK90" s="49"/>
      <c r="AL90" s="49"/>
      <c r="AM90" s="49"/>
      <c r="AN90" s="49"/>
      <c r="AO90" s="49"/>
      <c r="AP90" s="49"/>
    </row>
    <row r="91" spans="1:42" x14ac:dyDescent="0.25">
      <c r="A91" s="132" t="str">
        <f>IF('BROBIZZ ORDER'!A91="","",'BROBIZZ ORDER'!A91)</f>
        <v/>
      </c>
      <c r="B91" s="132" t="str">
        <f>IF('BROBIZZ ORDER'!B91="","",'BROBIZZ ORDER'!B91)</f>
        <v/>
      </c>
      <c r="C91" s="132" t="str">
        <f>IF('BROBIZZ ORDER'!C91="","",'BROBIZZ ORDER'!C91)</f>
        <v/>
      </c>
      <c r="D91" s="132" t="str">
        <f>IF('BROBIZZ ORDER'!D91="","",'BROBIZZ ORDER'!D91)</f>
        <v/>
      </c>
      <c r="E91" s="6" t="str">
        <f>IF('BROBIZZ ORDER'!E91="","",VLOOKUP('BROBIZZ ORDER'!E91,LANGUAGE!$A:$D,4,0))</f>
        <v/>
      </c>
      <c r="F91" s="132" t="str">
        <f>IF('BROBIZZ ORDER'!F91="","",'BROBIZZ ORDER'!F91)</f>
        <v/>
      </c>
      <c r="G91" s="132" t="str">
        <f>IF('BROBIZZ ORDER'!G91="","",'BROBIZZ ORDER'!G91)</f>
        <v/>
      </c>
      <c r="H91" s="6" t="str">
        <f>IF('BROBIZZ ORDER'!H91="","",VLOOKUP('BROBIZZ ORDER'!H91,LANGUAGE!$A:$D,4,0))</f>
        <v/>
      </c>
      <c r="I91" s="6" t="str">
        <f>IF('BROBIZZ ORDER'!I91="","",VLOOKUP('BROBIZZ ORDER'!I91,LANGUAGE!$A:$D,4,0))</f>
        <v/>
      </c>
      <c r="J91" s="132" t="str">
        <f>IF('BROBIZZ ORDER'!J91="","",'BROBIZZ ORDER'!J91)</f>
        <v/>
      </c>
      <c r="K91" s="132" t="str">
        <f>IF('BROBIZZ ORDER'!K91="","",'BROBIZZ ORDER'!K91)</f>
        <v/>
      </c>
      <c r="L91" s="6" t="str">
        <f ca="1">IF('BROBIZZ ORDER'!L91="","",VLOOKUP('BROBIZZ ORDER'!L91,LANGUAGE!$A:$D,4,0))</f>
        <v>NO</v>
      </c>
      <c r="M91" s="6" t="str">
        <f ca="1">IF('BROBIZZ ORDER'!M91="","",VLOOKUP('BROBIZZ ORDER'!M91,LANGUAGE!$A:$D,4,0))</f>
        <v>NO</v>
      </c>
      <c r="N91" s="6" t="str">
        <f ca="1">IF('BROBIZZ ORDER'!N91="","",VLOOKUP('BROBIZZ ORDER'!N91,LANGUAGE!$A:$D,4,0))</f>
        <v>NO</v>
      </c>
      <c r="O91" s="6" t="str">
        <f ca="1">IF('BROBIZZ ORDER'!O91="","",VLOOKUP('BROBIZZ ORDER'!O91,LANGUAGE!$A:$D,4,0))</f>
        <v>NO</v>
      </c>
      <c r="P91" s="31"/>
      <c r="Q91" s="39"/>
      <c r="R91" s="39"/>
      <c r="S91" s="39"/>
      <c r="T91" s="39"/>
      <c r="U91" s="39"/>
      <c r="V91" s="39"/>
      <c r="W91" s="39"/>
      <c r="X91" s="31"/>
      <c r="Y91" s="49"/>
      <c r="Z91" s="49"/>
      <c r="AA91" s="49"/>
      <c r="AB91" s="49"/>
      <c r="AC91" s="49"/>
      <c r="AD91" s="49"/>
      <c r="AE91" s="49"/>
      <c r="AF91" s="49"/>
      <c r="AG91" s="49"/>
      <c r="AH91" s="49"/>
      <c r="AI91" s="49"/>
      <c r="AJ91" s="49"/>
      <c r="AK91" s="49"/>
      <c r="AL91" s="49"/>
      <c r="AM91" s="49"/>
      <c r="AN91" s="49"/>
      <c r="AO91" s="49"/>
      <c r="AP91" s="49"/>
    </row>
    <row r="92" spans="1:42" x14ac:dyDescent="0.25">
      <c r="A92" s="132" t="str">
        <f>IF('BROBIZZ ORDER'!A92="","",'BROBIZZ ORDER'!A92)</f>
        <v/>
      </c>
      <c r="B92" s="132" t="str">
        <f>IF('BROBIZZ ORDER'!B92="","",'BROBIZZ ORDER'!B92)</f>
        <v/>
      </c>
      <c r="C92" s="132" t="str">
        <f>IF('BROBIZZ ORDER'!C92="","",'BROBIZZ ORDER'!C92)</f>
        <v/>
      </c>
      <c r="D92" s="132" t="str">
        <f>IF('BROBIZZ ORDER'!D92="","",'BROBIZZ ORDER'!D92)</f>
        <v/>
      </c>
      <c r="E92" s="6" t="str">
        <f>IF('BROBIZZ ORDER'!E92="","",VLOOKUP('BROBIZZ ORDER'!E92,LANGUAGE!$A:$D,4,0))</f>
        <v/>
      </c>
      <c r="F92" s="132" t="str">
        <f>IF('BROBIZZ ORDER'!F92="","",'BROBIZZ ORDER'!F92)</f>
        <v/>
      </c>
      <c r="G92" s="132" t="str">
        <f>IF('BROBIZZ ORDER'!G92="","",'BROBIZZ ORDER'!G92)</f>
        <v/>
      </c>
      <c r="H92" s="6" t="str">
        <f>IF('BROBIZZ ORDER'!H92="","",VLOOKUP('BROBIZZ ORDER'!H92,LANGUAGE!$A:$D,4,0))</f>
        <v/>
      </c>
      <c r="I92" s="6" t="str">
        <f>IF('BROBIZZ ORDER'!I92="","",VLOOKUP('BROBIZZ ORDER'!I92,LANGUAGE!$A:$D,4,0))</f>
        <v/>
      </c>
      <c r="J92" s="132" t="str">
        <f>IF('BROBIZZ ORDER'!J92="","",'BROBIZZ ORDER'!J92)</f>
        <v/>
      </c>
      <c r="K92" s="132" t="str">
        <f>IF('BROBIZZ ORDER'!K92="","",'BROBIZZ ORDER'!K92)</f>
        <v/>
      </c>
      <c r="L92" s="6" t="str">
        <f ca="1">IF('BROBIZZ ORDER'!L92="","",VLOOKUP('BROBIZZ ORDER'!L92,LANGUAGE!$A:$D,4,0))</f>
        <v>NO</v>
      </c>
      <c r="M92" s="6" t="str">
        <f ca="1">IF('BROBIZZ ORDER'!M92="","",VLOOKUP('BROBIZZ ORDER'!M92,LANGUAGE!$A:$D,4,0))</f>
        <v>NO</v>
      </c>
      <c r="N92" s="6" t="str">
        <f ca="1">IF('BROBIZZ ORDER'!N92="","",VLOOKUP('BROBIZZ ORDER'!N92,LANGUAGE!$A:$D,4,0))</f>
        <v>NO</v>
      </c>
      <c r="O92" s="6" t="str">
        <f ca="1">IF('BROBIZZ ORDER'!O92="","",VLOOKUP('BROBIZZ ORDER'!O92,LANGUAGE!$A:$D,4,0))</f>
        <v>NO</v>
      </c>
      <c r="P92" s="31"/>
      <c r="Q92" s="39"/>
      <c r="R92" s="39"/>
      <c r="S92" s="39"/>
      <c r="T92" s="39"/>
      <c r="U92" s="39"/>
      <c r="V92" s="39"/>
      <c r="W92" s="39"/>
      <c r="X92" s="31"/>
      <c r="Y92" s="49"/>
      <c r="Z92" s="49"/>
      <c r="AA92" s="49"/>
      <c r="AB92" s="49"/>
      <c r="AC92" s="49"/>
      <c r="AD92" s="49"/>
      <c r="AE92" s="49"/>
      <c r="AF92" s="49"/>
      <c r="AG92" s="49"/>
      <c r="AH92" s="49"/>
      <c r="AI92" s="49"/>
      <c r="AJ92" s="49"/>
      <c r="AK92" s="49"/>
      <c r="AL92" s="49"/>
      <c r="AM92" s="49"/>
      <c r="AN92" s="49"/>
      <c r="AO92" s="49"/>
      <c r="AP92" s="49"/>
    </row>
    <row r="93" spans="1:42" x14ac:dyDescent="0.25">
      <c r="A93" s="132" t="str">
        <f>IF('BROBIZZ ORDER'!A93="","",'BROBIZZ ORDER'!A93)</f>
        <v/>
      </c>
      <c r="B93" s="132" t="str">
        <f>IF('BROBIZZ ORDER'!B93="","",'BROBIZZ ORDER'!B93)</f>
        <v/>
      </c>
      <c r="C93" s="132" t="str">
        <f>IF('BROBIZZ ORDER'!C93="","",'BROBIZZ ORDER'!C93)</f>
        <v/>
      </c>
      <c r="D93" s="132" t="str">
        <f>IF('BROBIZZ ORDER'!D93="","",'BROBIZZ ORDER'!D93)</f>
        <v/>
      </c>
      <c r="E93" s="6" t="str">
        <f>IF('BROBIZZ ORDER'!E93="","",VLOOKUP('BROBIZZ ORDER'!E93,LANGUAGE!$A:$D,4,0))</f>
        <v/>
      </c>
      <c r="F93" s="132" t="str">
        <f>IF('BROBIZZ ORDER'!F93="","",'BROBIZZ ORDER'!F93)</f>
        <v/>
      </c>
      <c r="G93" s="132" t="str">
        <f>IF('BROBIZZ ORDER'!G93="","",'BROBIZZ ORDER'!G93)</f>
        <v/>
      </c>
      <c r="H93" s="6" t="str">
        <f>IF('BROBIZZ ORDER'!H93="","",VLOOKUP('BROBIZZ ORDER'!H93,LANGUAGE!$A:$D,4,0))</f>
        <v/>
      </c>
      <c r="I93" s="6" t="str">
        <f>IF('BROBIZZ ORDER'!I93="","",VLOOKUP('BROBIZZ ORDER'!I93,LANGUAGE!$A:$D,4,0))</f>
        <v/>
      </c>
      <c r="J93" s="132" t="str">
        <f>IF('BROBIZZ ORDER'!J93="","",'BROBIZZ ORDER'!J93)</f>
        <v/>
      </c>
      <c r="K93" s="132" t="str">
        <f>IF('BROBIZZ ORDER'!K93="","",'BROBIZZ ORDER'!K93)</f>
        <v/>
      </c>
      <c r="L93" s="6" t="str">
        <f ca="1">IF('BROBIZZ ORDER'!L93="","",VLOOKUP('BROBIZZ ORDER'!L93,LANGUAGE!$A:$D,4,0))</f>
        <v>NO</v>
      </c>
      <c r="M93" s="6" t="str">
        <f ca="1">IF('BROBIZZ ORDER'!M93="","",VLOOKUP('BROBIZZ ORDER'!M93,LANGUAGE!$A:$D,4,0))</f>
        <v>NO</v>
      </c>
      <c r="N93" s="6" t="str">
        <f ca="1">IF('BROBIZZ ORDER'!N93="","",VLOOKUP('BROBIZZ ORDER'!N93,LANGUAGE!$A:$D,4,0))</f>
        <v>NO</v>
      </c>
      <c r="O93" s="6" t="str">
        <f ca="1">IF('BROBIZZ ORDER'!O93="","",VLOOKUP('BROBIZZ ORDER'!O93,LANGUAGE!$A:$D,4,0))</f>
        <v>NO</v>
      </c>
      <c r="P93" s="31"/>
      <c r="Q93" s="39"/>
      <c r="R93" s="39"/>
      <c r="S93" s="39"/>
      <c r="T93" s="39"/>
      <c r="U93" s="39"/>
      <c r="V93" s="39"/>
      <c r="W93" s="39"/>
      <c r="X93" s="31"/>
      <c r="Y93" s="49"/>
      <c r="Z93" s="49"/>
      <c r="AA93" s="49"/>
      <c r="AB93" s="49"/>
      <c r="AC93" s="49"/>
      <c r="AD93" s="49"/>
      <c r="AE93" s="49"/>
      <c r="AF93" s="49"/>
      <c r="AG93" s="49"/>
      <c r="AH93" s="49"/>
      <c r="AI93" s="49"/>
      <c r="AJ93" s="49"/>
      <c r="AK93" s="49"/>
      <c r="AL93" s="49"/>
      <c r="AM93" s="49"/>
      <c r="AN93" s="49"/>
      <c r="AO93" s="49"/>
      <c r="AP93" s="49"/>
    </row>
    <row r="94" spans="1:42" x14ac:dyDescent="0.25">
      <c r="A94" s="132" t="str">
        <f>IF('BROBIZZ ORDER'!A94="","",'BROBIZZ ORDER'!A94)</f>
        <v/>
      </c>
      <c r="B94" s="132" t="str">
        <f>IF('BROBIZZ ORDER'!B94="","",'BROBIZZ ORDER'!B94)</f>
        <v/>
      </c>
      <c r="C94" s="132" t="str">
        <f>IF('BROBIZZ ORDER'!C94="","",'BROBIZZ ORDER'!C94)</f>
        <v/>
      </c>
      <c r="D94" s="132" t="str">
        <f>IF('BROBIZZ ORDER'!D94="","",'BROBIZZ ORDER'!D94)</f>
        <v/>
      </c>
      <c r="E94" s="6" t="str">
        <f>IF('BROBIZZ ORDER'!E94="","",VLOOKUP('BROBIZZ ORDER'!E94,LANGUAGE!$A:$D,4,0))</f>
        <v/>
      </c>
      <c r="F94" s="132" t="str">
        <f>IF('BROBIZZ ORDER'!F94="","",'BROBIZZ ORDER'!F94)</f>
        <v/>
      </c>
      <c r="G94" s="132" t="str">
        <f>IF('BROBIZZ ORDER'!G94="","",'BROBIZZ ORDER'!G94)</f>
        <v/>
      </c>
      <c r="H94" s="6" t="str">
        <f>IF('BROBIZZ ORDER'!H94="","",VLOOKUP('BROBIZZ ORDER'!H94,LANGUAGE!$A:$D,4,0))</f>
        <v/>
      </c>
      <c r="I94" s="6" t="str">
        <f>IF('BROBIZZ ORDER'!I94="","",VLOOKUP('BROBIZZ ORDER'!I94,LANGUAGE!$A:$D,4,0))</f>
        <v/>
      </c>
      <c r="J94" s="132" t="str">
        <f>IF('BROBIZZ ORDER'!J94="","",'BROBIZZ ORDER'!J94)</f>
        <v/>
      </c>
      <c r="K94" s="132" t="str">
        <f>IF('BROBIZZ ORDER'!K94="","",'BROBIZZ ORDER'!K94)</f>
        <v/>
      </c>
      <c r="L94" s="6" t="str">
        <f ca="1">IF('BROBIZZ ORDER'!L94="","",VLOOKUP('BROBIZZ ORDER'!L94,LANGUAGE!$A:$D,4,0))</f>
        <v>NO</v>
      </c>
      <c r="M94" s="6" t="str">
        <f ca="1">IF('BROBIZZ ORDER'!M94="","",VLOOKUP('BROBIZZ ORDER'!M94,LANGUAGE!$A:$D,4,0))</f>
        <v>NO</v>
      </c>
      <c r="N94" s="6" t="str">
        <f ca="1">IF('BROBIZZ ORDER'!N94="","",VLOOKUP('BROBIZZ ORDER'!N94,LANGUAGE!$A:$D,4,0))</f>
        <v>NO</v>
      </c>
      <c r="O94" s="6" t="str">
        <f ca="1">IF('BROBIZZ ORDER'!O94="","",VLOOKUP('BROBIZZ ORDER'!O94,LANGUAGE!$A:$D,4,0))</f>
        <v>NO</v>
      </c>
      <c r="P94" s="31"/>
      <c r="Q94" s="31"/>
      <c r="R94" s="31"/>
      <c r="S94" s="31"/>
      <c r="T94" s="31"/>
      <c r="U94" s="45"/>
      <c r="V94" s="31"/>
      <c r="W94" s="31"/>
      <c r="X94" s="31"/>
      <c r="Y94" s="49"/>
      <c r="Z94" s="49"/>
      <c r="AA94" s="49"/>
      <c r="AB94" s="49"/>
      <c r="AC94" s="49"/>
      <c r="AD94" s="49"/>
      <c r="AE94" s="49"/>
      <c r="AF94" s="49"/>
      <c r="AG94" s="49"/>
      <c r="AH94" s="49"/>
      <c r="AI94" s="49"/>
      <c r="AJ94" s="49"/>
      <c r="AK94" s="49"/>
      <c r="AL94" s="49"/>
      <c r="AM94" s="49"/>
      <c r="AN94" s="49"/>
      <c r="AO94" s="49"/>
      <c r="AP94" s="49"/>
    </row>
    <row r="95" spans="1:42" x14ac:dyDescent="0.25">
      <c r="A95" s="132" t="str">
        <f>IF('BROBIZZ ORDER'!A95="","",'BROBIZZ ORDER'!A95)</f>
        <v/>
      </c>
      <c r="B95" s="132" t="str">
        <f>IF('BROBIZZ ORDER'!B95="","",'BROBIZZ ORDER'!B95)</f>
        <v/>
      </c>
      <c r="C95" s="132" t="str">
        <f>IF('BROBIZZ ORDER'!C95="","",'BROBIZZ ORDER'!C95)</f>
        <v/>
      </c>
      <c r="D95" s="132" t="str">
        <f>IF('BROBIZZ ORDER'!D95="","",'BROBIZZ ORDER'!D95)</f>
        <v/>
      </c>
      <c r="E95" s="6" t="str">
        <f>IF('BROBIZZ ORDER'!E95="","",VLOOKUP('BROBIZZ ORDER'!E95,LANGUAGE!$A:$D,4,0))</f>
        <v/>
      </c>
      <c r="F95" s="132" t="str">
        <f>IF('BROBIZZ ORDER'!F95="","",'BROBIZZ ORDER'!F95)</f>
        <v/>
      </c>
      <c r="G95" s="132" t="str">
        <f>IF('BROBIZZ ORDER'!G95="","",'BROBIZZ ORDER'!G95)</f>
        <v/>
      </c>
      <c r="H95" s="6" t="str">
        <f>IF('BROBIZZ ORDER'!H95="","",VLOOKUP('BROBIZZ ORDER'!H95,LANGUAGE!$A:$D,4,0))</f>
        <v/>
      </c>
      <c r="I95" s="6" t="str">
        <f>IF('BROBIZZ ORDER'!I95="","",VLOOKUP('BROBIZZ ORDER'!I95,LANGUAGE!$A:$D,4,0))</f>
        <v/>
      </c>
      <c r="J95" s="132" t="str">
        <f>IF('BROBIZZ ORDER'!J95="","",'BROBIZZ ORDER'!J95)</f>
        <v/>
      </c>
      <c r="K95" s="132" t="str">
        <f>IF('BROBIZZ ORDER'!K95="","",'BROBIZZ ORDER'!K95)</f>
        <v/>
      </c>
      <c r="L95" s="6" t="str">
        <f ca="1">IF('BROBIZZ ORDER'!L95="","",VLOOKUP('BROBIZZ ORDER'!L95,LANGUAGE!$A:$D,4,0))</f>
        <v>NO</v>
      </c>
      <c r="M95" s="6" t="str">
        <f ca="1">IF('BROBIZZ ORDER'!M95="","",VLOOKUP('BROBIZZ ORDER'!M95,LANGUAGE!$A:$D,4,0))</f>
        <v>NO</v>
      </c>
      <c r="N95" s="6" t="str">
        <f ca="1">IF('BROBIZZ ORDER'!N95="","",VLOOKUP('BROBIZZ ORDER'!N95,LANGUAGE!$A:$D,4,0))</f>
        <v>NO</v>
      </c>
      <c r="O95" s="6" t="str">
        <f ca="1">IF('BROBIZZ ORDER'!O95="","",VLOOKUP('BROBIZZ ORDER'!O95,LANGUAGE!$A:$D,4,0))</f>
        <v>NO</v>
      </c>
      <c r="P95" s="31"/>
      <c r="Q95" s="31"/>
      <c r="R95" s="31"/>
      <c r="S95" s="31"/>
      <c r="T95" s="31"/>
      <c r="U95" s="31"/>
      <c r="V95" s="31"/>
      <c r="W95" s="31"/>
      <c r="X95" s="31"/>
      <c r="Y95" s="49"/>
      <c r="Z95" s="49"/>
      <c r="AA95" s="49"/>
      <c r="AB95" s="49"/>
      <c r="AC95" s="49"/>
      <c r="AD95" s="49"/>
      <c r="AE95" s="49"/>
      <c r="AF95" s="49"/>
      <c r="AG95" s="49"/>
      <c r="AH95" s="49"/>
      <c r="AI95" s="49"/>
      <c r="AJ95" s="49"/>
      <c r="AK95" s="49"/>
      <c r="AL95" s="49"/>
      <c r="AM95" s="49"/>
      <c r="AN95" s="49"/>
      <c r="AO95" s="49"/>
      <c r="AP95" s="49"/>
    </row>
    <row r="96" spans="1:42" x14ac:dyDescent="0.25">
      <c r="A96" s="132" t="str">
        <f>IF('BROBIZZ ORDER'!A96="","",'BROBIZZ ORDER'!A96)</f>
        <v/>
      </c>
      <c r="B96" s="132" t="str">
        <f>IF('BROBIZZ ORDER'!B96="","",'BROBIZZ ORDER'!B96)</f>
        <v/>
      </c>
      <c r="C96" s="132" t="str">
        <f>IF('BROBIZZ ORDER'!C96="","",'BROBIZZ ORDER'!C96)</f>
        <v/>
      </c>
      <c r="D96" s="132" t="str">
        <f>IF('BROBIZZ ORDER'!D96="","",'BROBIZZ ORDER'!D96)</f>
        <v/>
      </c>
      <c r="E96" s="6" t="str">
        <f>IF('BROBIZZ ORDER'!E96="","",VLOOKUP('BROBIZZ ORDER'!E96,LANGUAGE!$A:$D,4,0))</f>
        <v/>
      </c>
      <c r="F96" s="132" t="str">
        <f>IF('BROBIZZ ORDER'!F96="","",'BROBIZZ ORDER'!F96)</f>
        <v/>
      </c>
      <c r="G96" s="132" t="str">
        <f>IF('BROBIZZ ORDER'!G96="","",'BROBIZZ ORDER'!G96)</f>
        <v/>
      </c>
      <c r="H96" s="6" t="str">
        <f>IF('BROBIZZ ORDER'!H96="","",VLOOKUP('BROBIZZ ORDER'!H96,LANGUAGE!$A:$D,4,0))</f>
        <v/>
      </c>
      <c r="I96" s="6" t="str">
        <f>IF('BROBIZZ ORDER'!I96="","",VLOOKUP('BROBIZZ ORDER'!I96,LANGUAGE!$A:$D,4,0))</f>
        <v/>
      </c>
      <c r="J96" s="132" t="str">
        <f>IF('BROBIZZ ORDER'!J96="","",'BROBIZZ ORDER'!J96)</f>
        <v/>
      </c>
      <c r="K96" s="132" t="str">
        <f>IF('BROBIZZ ORDER'!K96="","",'BROBIZZ ORDER'!K96)</f>
        <v/>
      </c>
      <c r="L96" s="6" t="str">
        <f ca="1">IF('BROBIZZ ORDER'!L96="","",VLOOKUP('BROBIZZ ORDER'!L96,LANGUAGE!$A:$D,4,0))</f>
        <v>NO</v>
      </c>
      <c r="M96" s="6" t="str">
        <f ca="1">IF('BROBIZZ ORDER'!M96="","",VLOOKUP('BROBIZZ ORDER'!M96,LANGUAGE!$A:$D,4,0))</f>
        <v>NO</v>
      </c>
      <c r="N96" s="6" t="str">
        <f ca="1">IF('BROBIZZ ORDER'!N96="","",VLOOKUP('BROBIZZ ORDER'!N96,LANGUAGE!$A:$D,4,0))</f>
        <v>NO</v>
      </c>
      <c r="O96" s="6" t="str">
        <f ca="1">IF('BROBIZZ ORDER'!O96="","",VLOOKUP('BROBIZZ ORDER'!O96,LANGUAGE!$A:$D,4,0))</f>
        <v>NO</v>
      </c>
      <c r="P96" s="31"/>
      <c r="Q96" s="31"/>
      <c r="R96" s="31"/>
      <c r="S96" s="31"/>
      <c r="T96" s="31"/>
      <c r="U96" s="31"/>
      <c r="V96" s="31"/>
      <c r="W96" s="31"/>
      <c r="X96" s="31"/>
      <c r="Y96" s="49"/>
      <c r="Z96" s="49"/>
      <c r="AA96" s="49"/>
      <c r="AB96" s="49"/>
      <c r="AC96" s="49"/>
      <c r="AD96" s="49"/>
      <c r="AE96" s="49"/>
      <c r="AF96" s="49"/>
      <c r="AG96" s="49"/>
      <c r="AH96" s="49"/>
      <c r="AI96" s="49"/>
      <c r="AJ96" s="49"/>
      <c r="AK96" s="49"/>
      <c r="AL96" s="49"/>
      <c r="AM96" s="49"/>
      <c r="AN96" s="49"/>
      <c r="AO96" s="49"/>
      <c r="AP96" s="49"/>
    </row>
    <row r="97" spans="1:42" x14ac:dyDescent="0.25">
      <c r="A97" s="132" t="str">
        <f>IF('BROBIZZ ORDER'!A97="","",'BROBIZZ ORDER'!A97)</f>
        <v/>
      </c>
      <c r="B97" s="132" t="str">
        <f>IF('BROBIZZ ORDER'!B97="","",'BROBIZZ ORDER'!B97)</f>
        <v/>
      </c>
      <c r="C97" s="132" t="str">
        <f>IF('BROBIZZ ORDER'!C97="","",'BROBIZZ ORDER'!C97)</f>
        <v/>
      </c>
      <c r="D97" s="132" t="str">
        <f>IF('BROBIZZ ORDER'!D97="","",'BROBIZZ ORDER'!D97)</f>
        <v/>
      </c>
      <c r="E97" s="6" t="str">
        <f>IF('BROBIZZ ORDER'!E97="","",VLOOKUP('BROBIZZ ORDER'!E97,LANGUAGE!$A:$D,4,0))</f>
        <v/>
      </c>
      <c r="F97" s="132" t="str">
        <f>IF('BROBIZZ ORDER'!F97="","",'BROBIZZ ORDER'!F97)</f>
        <v/>
      </c>
      <c r="G97" s="132" t="str">
        <f>IF('BROBIZZ ORDER'!G97="","",'BROBIZZ ORDER'!G97)</f>
        <v/>
      </c>
      <c r="H97" s="6" t="str">
        <f>IF('BROBIZZ ORDER'!H97="","",VLOOKUP('BROBIZZ ORDER'!H97,LANGUAGE!$A:$D,4,0))</f>
        <v/>
      </c>
      <c r="I97" s="6" t="str">
        <f>IF('BROBIZZ ORDER'!I97="","",VLOOKUP('BROBIZZ ORDER'!I97,LANGUAGE!$A:$D,4,0))</f>
        <v/>
      </c>
      <c r="J97" s="132" t="str">
        <f>IF('BROBIZZ ORDER'!J97="","",'BROBIZZ ORDER'!J97)</f>
        <v/>
      </c>
      <c r="K97" s="132" t="str">
        <f>IF('BROBIZZ ORDER'!K97="","",'BROBIZZ ORDER'!K97)</f>
        <v/>
      </c>
      <c r="L97" s="6" t="str">
        <f ca="1">IF('BROBIZZ ORDER'!L97="","",VLOOKUP('BROBIZZ ORDER'!L97,LANGUAGE!$A:$D,4,0))</f>
        <v>NO</v>
      </c>
      <c r="M97" s="6" t="str">
        <f ca="1">IF('BROBIZZ ORDER'!M97="","",VLOOKUP('BROBIZZ ORDER'!M97,LANGUAGE!$A:$D,4,0))</f>
        <v>NO</v>
      </c>
      <c r="N97" s="6" t="str">
        <f ca="1">IF('BROBIZZ ORDER'!N97="","",VLOOKUP('BROBIZZ ORDER'!N97,LANGUAGE!$A:$D,4,0))</f>
        <v>NO</v>
      </c>
      <c r="O97" s="6" t="str">
        <f ca="1">IF('BROBIZZ ORDER'!O97="","",VLOOKUP('BROBIZZ ORDER'!O97,LANGUAGE!$A:$D,4,0))</f>
        <v>NO</v>
      </c>
      <c r="P97" s="31"/>
      <c r="Q97" s="31"/>
      <c r="R97" s="31"/>
      <c r="S97" s="31"/>
      <c r="T97" s="31"/>
      <c r="U97" s="31"/>
      <c r="V97" s="31"/>
      <c r="W97" s="31"/>
      <c r="X97" s="31"/>
      <c r="Y97" s="49"/>
      <c r="Z97" s="49"/>
      <c r="AA97" s="49"/>
      <c r="AB97" s="49"/>
      <c r="AC97" s="49"/>
      <c r="AD97" s="49"/>
      <c r="AE97" s="49"/>
      <c r="AF97" s="49"/>
      <c r="AG97" s="49"/>
      <c r="AH97" s="49"/>
      <c r="AI97" s="49"/>
      <c r="AJ97" s="49"/>
      <c r="AK97" s="49"/>
      <c r="AL97" s="49"/>
      <c r="AM97" s="49"/>
      <c r="AN97" s="49"/>
      <c r="AO97" s="49"/>
      <c r="AP97" s="49"/>
    </row>
    <row r="98" spans="1:42" x14ac:dyDescent="0.25">
      <c r="A98" s="132" t="str">
        <f>IF('BROBIZZ ORDER'!A98="","",'BROBIZZ ORDER'!A98)</f>
        <v/>
      </c>
      <c r="B98" s="132" t="str">
        <f>IF('BROBIZZ ORDER'!B98="","",'BROBIZZ ORDER'!B98)</f>
        <v/>
      </c>
      <c r="C98" s="132" t="str">
        <f>IF('BROBIZZ ORDER'!C98="","",'BROBIZZ ORDER'!C98)</f>
        <v/>
      </c>
      <c r="D98" s="132" t="str">
        <f>IF('BROBIZZ ORDER'!D98="","",'BROBIZZ ORDER'!D98)</f>
        <v/>
      </c>
      <c r="E98" s="6" t="str">
        <f>IF('BROBIZZ ORDER'!E98="","",VLOOKUP('BROBIZZ ORDER'!E98,LANGUAGE!$A:$D,4,0))</f>
        <v/>
      </c>
      <c r="F98" s="132" t="str">
        <f>IF('BROBIZZ ORDER'!F98="","",'BROBIZZ ORDER'!F98)</f>
        <v/>
      </c>
      <c r="G98" s="132" t="str">
        <f>IF('BROBIZZ ORDER'!G98="","",'BROBIZZ ORDER'!G98)</f>
        <v/>
      </c>
      <c r="H98" s="6" t="str">
        <f>IF('BROBIZZ ORDER'!H98="","",VLOOKUP('BROBIZZ ORDER'!H98,LANGUAGE!$A:$D,4,0))</f>
        <v/>
      </c>
      <c r="I98" s="6" t="str">
        <f>IF('BROBIZZ ORDER'!I98="","",VLOOKUP('BROBIZZ ORDER'!I98,LANGUAGE!$A:$D,4,0))</f>
        <v/>
      </c>
      <c r="J98" s="132" t="str">
        <f>IF('BROBIZZ ORDER'!J98="","",'BROBIZZ ORDER'!J98)</f>
        <v/>
      </c>
      <c r="K98" s="132" t="str">
        <f>IF('BROBIZZ ORDER'!K98="","",'BROBIZZ ORDER'!K98)</f>
        <v/>
      </c>
      <c r="L98" s="6" t="str">
        <f ca="1">IF('BROBIZZ ORDER'!L98="","",VLOOKUP('BROBIZZ ORDER'!L98,LANGUAGE!$A:$D,4,0))</f>
        <v>NO</v>
      </c>
      <c r="M98" s="6" t="str">
        <f ca="1">IF('BROBIZZ ORDER'!M98="","",VLOOKUP('BROBIZZ ORDER'!M98,LANGUAGE!$A:$D,4,0))</f>
        <v>NO</v>
      </c>
      <c r="N98" s="6" t="str">
        <f ca="1">IF('BROBIZZ ORDER'!N98="","",VLOOKUP('BROBIZZ ORDER'!N98,LANGUAGE!$A:$D,4,0))</f>
        <v>NO</v>
      </c>
      <c r="O98" s="6" t="str">
        <f ca="1">IF('BROBIZZ ORDER'!O98="","",VLOOKUP('BROBIZZ ORDER'!O98,LANGUAGE!$A:$D,4,0))</f>
        <v>NO</v>
      </c>
      <c r="P98" s="31"/>
      <c r="Q98" s="31"/>
      <c r="R98" s="31"/>
      <c r="S98" s="31"/>
      <c r="T98" s="31"/>
      <c r="U98" s="31"/>
      <c r="V98" s="31"/>
      <c r="W98" s="31"/>
      <c r="X98" s="31"/>
      <c r="Y98" s="49"/>
      <c r="Z98" s="49"/>
      <c r="AA98" s="49"/>
      <c r="AB98" s="49"/>
      <c r="AC98" s="49"/>
      <c r="AD98" s="49"/>
      <c r="AE98" s="49"/>
      <c r="AF98" s="49"/>
      <c r="AG98" s="49"/>
      <c r="AH98" s="49"/>
      <c r="AI98" s="49"/>
      <c r="AJ98" s="49"/>
      <c r="AK98" s="49"/>
      <c r="AL98" s="49"/>
      <c r="AM98" s="49"/>
      <c r="AN98" s="49"/>
      <c r="AO98" s="49"/>
      <c r="AP98" s="49"/>
    </row>
    <row r="99" spans="1:42" x14ac:dyDescent="0.25">
      <c r="A99" s="132" t="str">
        <f>IF('BROBIZZ ORDER'!A99="","",'BROBIZZ ORDER'!A99)</f>
        <v/>
      </c>
      <c r="B99" s="132" t="str">
        <f>IF('BROBIZZ ORDER'!B99="","",'BROBIZZ ORDER'!B99)</f>
        <v/>
      </c>
      <c r="C99" s="132" t="str">
        <f>IF('BROBIZZ ORDER'!C99="","",'BROBIZZ ORDER'!C99)</f>
        <v/>
      </c>
      <c r="D99" s="132" t="str">
        <f>IF('BROBIZZ ORDER'!D99="","",'BROBIZZ ORDER'!D99)</f>
        <v/>
      </c>
      <c r="E99" s="6" t="str">
        <f>IF('BROBIZZ ORDER'!E99="","",VLOOKUP('BROBIZZ ORDER'!E99,LANGUAGE!$A:$D,4,0))</f>
        <v/>
      </c>
      <c r="F99" s="132" t="str">
        <f>IF('BROBIZZ ORDER'!F99="","",'BROBIZZ ORDER'!F99)</f>
        <v/>
      </c>
      <c r="G99" s="132" t="str">
        <f>IF('BROBIZZ ORDER'!G99="","",'BROBIZZ ORDER'!G99)</f>
        <v/>
      </c>
      <c r="H99" s="6" t="str">
        <f>IF('BROBIZZ ORDER'!H99="","",VLOOKUP('BROBIZZ ORDER'!H99,LANGUAGE!$A:$D,4,0))</f>
        <v/>
      </c>
      <c r="I99" s="6" t="str">
        <f>IF('BROBIZZ ORDER'!I99="","",VLOOKUP('BROBIZZ ORDER'!I99,LANGUAGE!$A:$D,4,0))</f>
        <v/>
      </c>
      <c r="J99" s="132" t="str">
        <f>IF('BROBIZZ ORDER'!J99="","",'BROBIZZ ORDER'!J99)</f>
        <v/>
      </c>
      <c r="K99" s="132" t="str">
        <f>IF('BROBIZZ ORDER'!K99="","",'BROBIZZ ORDER'!K99)</f>
        <v/>
      </c>
      <c r="L99" s="6" t="str">
        <f ca="1">IF('BROBIZZ ORDER'!L99="","",VLOOKUP('BROBIZZ ORDER'!L99,LANGUAGE!$A:$D,4,0))</f>
        <v>NO</v>
      </c>
      <c r="M99" s="6" t="str">
        <f ca="1">IF('BROBIZZ ORDER'!M99="","",VLOOKUP('BROBIZZ ORDER'!M99,LANGUAGE!$A:$D,4,0))</f>
        <v>NO</v>
      </c>
      <c r="N99" s="6" t="str">
        <f ca="1">IF('BROBIZZ ORDER'!N99="","",VLOOKUP('BROBIZZ ORDER'!N99,LANGUAGE!$A:$D,4,0))</f>
        <v>NO</v>
      </c>
      <c r="O99" s="6" t="str">
        <f ca="1">IF('BROBIZZ ORDER'!O99="","",VLOOKUP('BROBIZZ ORDER'!O99,LANGUAGE!$A:$D,4,0))</f>
        <v>NO</v>
      </c>
      <c r="W99" s="32"/>
      <c r="X99" s="32"/>
      <c r="Y99" s="49"/>
      <c r="Z99" s="49"/>
      <c r="AA99" s="49"/>
      <c r="AB99" s="49"/>
      <c r="AC99" s="49"/>
      <c r="AD99" s="49"/>
      <c r="AE99" s="49"/>
      <c r="AF99" s="49"/>
      <c r="AG99" s="49"/>
      <c r="AH99" s="49"/>
      <c r="AI99" s="49"/>
      <c r="AJ99" s="49"/>
      <c r="AK99" s="49"/>
      <c r="AL99" s="49"/>
      <c r="AM99" s="49"/>
      <c r="AN99" s="49"/>
      <c r="AO99" s="49"/>
      <c r="AP99" s="49"/>
    </row>
    <row r="100" spans="1:42" x14ac:dyDescent="0.25">
      <c r="A100" s="132" t="str">
        <f>IF('BROBIZZ ORDER'!A100="","",'BROBIZZ ORDER'!A100)</f>
        <v/>
      </c>
      <c r="B100" s="132" t="str">
        <f>IF('BROBIZZ ORDER'!B100="","",'BROBIZZ ORDER'!B100)</f>
        <v/>
      </c>
      <c r="C100" s="132" t="str">
        <f>IF('BROBIZZ ORDER'!C100="","",'BROBIZZ ORDER'!C100)</f>
        <v/>
      </c>
      <c r="D100" s="132" t="str">
        <f>IF('BROBIZZ ORDER'!D100="","",'BROBIZZ ORDER'!D100)</f>
        <v/>
      </c>
      <c r="E100" s="6" t="str">
        <f>IF('BROBIZZ ORDER'!E100="","",VLOOKUP('BROBIZZ ORDER'!E100,LANGUAGE!$A:$D,4,0))</f>
        <v/>
      </c>
      <c r="F100" s="132" t="str">
        <f>IF('BROBIZZ ORDER'!F100="","",'BROBIZZ ORDER'!F100)</f>
        <v/>
      </c>
      <c r="G100" s="132" t="str">
        <f>IF('BROBIZZ ORDER'!G100="","",'BROBIZZ ORDER'!G100)</f>
        <v/>
      </c>
      <c r="H100" s="6" t="str">
        <f>IF('BROBIZZ ORDER'!H100="","",VLOOKUP('BROBIZZ ORDER'!H100,LANGUAGE!$A:$D,4,0))</f>
        <v/>
      </c>
      <c r="I100" s="6" t="str">
        <f>IF('BROBIZZ ORDER'!I100="","",VLOOKUP('BROBIZZ ORDER'!I100,LANGUAGE!$A:$D,4,0))</f>
        <v/>
      </c>
      <c r="J100" s="132" t="str">
        <f>IF('BROBIZZ ORDER'!J100="","",'BROBIZZ ORDER'!J100)</f>
        <v/>
      </c>
      <c r="K100" s="132" t="str">
        <f>IF('BROBIZZ ORDER'!K100="","",'BROBIZZ ORDER'!K100)</f>
        <v/>
      </c>
      <c r="L100" s="6" t="str">
        <f ca="1">IF('BROBIZZ ORDER'!L100="","",VLOOKUP('BROBIZZ ORDER'!L100,LANGUAGE!$A:$D,4,0))</f>
        <v>NO</v>
      </c>
      <c r="M100" s="6" t="str">
        <f ca="1">IF('BROBIZZ ORDER'!M100="","",VLOOKUP('BROBIZZ ORDER'!M100,LANGUAGE!$A:$D,4,0))</f>
        <v>NO</v>
      </c>
      <c r="N100" s="6" t="str">
        <f ca="1">IF('BROBIZZ ORDER'!N100="","",VLOOKUP('BROBIZZ ORDER'!N100,LANGUAGE!$A:$D,4,0))</f>
        <v>NO</v>
      </c>
      <c r="O100" s="6" t="str">
        <f ca="1">IF('BROBIZZ ORDER'!O100="","",VLOOKUP('BROBIZZ ORDER'!O100,LANGUAGE!$A:$D,4,0))</f>
        <v>NO</v>
      </c>
      <c r="W100" s="32"/>
      <c r="X100" s="32"/>
      <c r="Y100" s="49"/>
      <c r="Z100" s="49"/>
      <c r="AA100" s="49"/>
      <c r="AB100" s="49"/>
      <c r="AC100" s="49"/>
      <c r="AD100" s="49"/>
      <c r="AE100" s="49"/>
      <c r="AF100" s="49"/>
      <c r="AG100" s="49"/>
      <c r="AH100" s="49"/>
      <c r="AI100" s="49"/>
      <c r="AJ100" s="49"/>
      <c r="AK100" s="49"/>
      <c r="AL100" s="49"/>
      <c r="AM100" s="49"/>
      <c r="AN100" s="49"/>
      <c r="AO100" s="49"/>
      <c r="AP100" s="49"/>
    </row>
    <row r="101" spans="1:42" x14ac:dyDescent="0.25">
      <c r="A101" s="132" t="str">
        <f>IF('BROBIZZ ORDER'!A101="","",'BROBIZZ ORDER'!A101)</f>
        <v/>
      </c>
      <c r="B101" s="132" t="str">
        <f>IF('BROBIZZ ORDER'!B101="","",'BROBIZZ ORDER'!B101)</f>
        <v/>
      </c>
      <c r="C101" s="132" t="str">
        <f>IF('BROBIZZ ORDER'!C101="","",'BROBIZZ ORDER'!C101)</f>
        <v/>
      </c>
      <c r="D101" s="132" t="str">
        <f>IF('BROBIZZ ORDER'!D101="","",'BROBIZZ ORDER'!D101)</f>
        <v/>
      </c>
      <c r="E101" s="6" t="str">
        <f>IF('BROBIZZ ORDER'!E101="","",VLOOKUP('BROBIZZ ORDER'!E101,LANGUAGE!$A:$D,4,0))</f>
        <v/>
      </c>
      <c r="F101" s="132" t="str">
        <f>IF('BROBIZZ ORDER'!F101="","",'BROBIZZ ORDER'!F101)</f>
        <v/>
      </c>
      <c r="G101" s="132" t="str">
        <f>IF('BROBIZZ ORDER'!G101="","",'BROBIZZ ORDER'!G101)</f>
        <v/>
      </c>
      <c r="H101" s="6" t="str">
        <f>IF('BROBIZZ ORDER'!H101="","",VLOOKUP('BROBIZZ ORDER'!H101,LANGUAGE!$A:$D,4,0))</f>
        <v/>
      </c>
      <c r="I101" s="6" t="str">
        <f>IF('BROBIZZ ORDER'!I101="","",VLOOKUP('BROBIZZ ORDER'!I101,LANGUAGE!$A:$D,4,0))</f>
        <v/>
      </c>
      <c r="J101" s="132" t="str">
        <f>IF('BROBIZZ ORDER'!J101="","",'BROBIZZ ORDER'!J101)</f>
        <v/>
      </c>
      <c r="K101" s="132" t="str">
        <f>IF('BROBIZZ ORDER'!K101="","",'BROBIZZ ORDER'!K101)</f>
        <v/>
      </c>
      <c r="L101" s="6" t="str">
        <f ca="1">IF('BROBIZZ ORDER'!L101="","",VLOOKUP('BROBIZZ ORDER'!L101,LANGUAGE!$A:$D,4,0))</f>
        <v>NO</v>
      </c>
      <c r="M101" s="6" t="str">
        <f ca="1">IF('BROBIZZ ORDER'!M101="","",VLOOKUP('BROBIZZ ORDER'!M101,LANGUAGE!$A:$D,4,0))</f>
        <v>NO</v>
      </c>
      <c r="N101" s="6" t="str">
        <f ca="1">IF('BROBIZZ ORDER'!N101="","",VLOOKUP('BROBIZZ ORDER'!N101,LANGUAGE!$A:$D,4,0))</f>
        <v>NO</v>
      </c>
      <c r="O101" s="6" t="str">
        <f ca="1">IF('BROBIZZ ORDER'!O101="","",VLOOKUP('BROBIZZ ORDER'!O101,LANGUAGE!$A:$D,4,0))</f>
        <v>NO</v>
      </c>
    </row>
    <row r="102" spans="1:42" x14ac:dyDescent="0.25">
      <c r="A102" s="132" t="str">
        <f>IF('BROBIZZ ORDER'!A102="","",'BROBIZZ ORDER'!A102)</f>
        <v/>
      </c>
      <c r="B102" s="132" t="str">
        <f>IF('BROBIZZ ORDER'!B102="","",'BROBIZZ ORDER'!B102)</f>
        <v/>
      </c>
      <c r="C102" s="132" t="str">
        <f>IF('BROBIZZ ORDER'!C102="","",'BROBIZZ ORDER'!C102)</f>
        <v/>
      </c>
      <c r="D102" s="132" t="str">
        <f>IF('BROBIZZ ORDER'!D102="","",'BROBIZZ ORDER'!D102)</f>
        <v/>
      </c>
      <c r="E102" s="6" t="str">
        <f>IF('BROBIZZ ORDER'!E102="","",VLOOKUP('BROBIZZ ORDER'!E102,LANGUAGE!$A:$D,4,0))</f>
        <v/>
      </c>
      <c r="F102" s="132" t="str">
        <f>IF('BROBIZZ ORDER'!F102="","",'BROBIZZ ORDER'!F102)</f>
        <v/>
      </c>
      <c r="G102" s="132" t="str">
        <f>IF('BROBIZZ ORDER'!G102="","",'BROBIZZ ORDER'!G102)</f>
        <v/>
      </c>
      <c r="H102" s="6" t="str">
        <f>IF('BROBIZZ ORDER'!H102="","",VLOOKUP('BROBIZZ ORDER'!H102,LANGUAGE!$A:$D,4,0))</f>
        <v/>
      </c>
      <c r="I102" s="6" t="str">
        <f>IF('BROBIZZ ORDER'!I102="","",VLOOKUP('BROBIZZ ORDER'!I102,LANGUAGE!$A:$D,4,0))</f>
        <v/>
      </c>
      <c r="J102" s="132" t="str">
        <f>IF('BROBIZZ ORDER'!J102="","",'BROBIZZ ORDER'!J102)</f>
        <v/>
      </c>
      <c r="K102" s="132" t="str">
        <f>IF('BROBIZZ ORDER'!K102="","",'BROBIZZ ORDER'!K102)</f>
        <v/>
      </c>
      <c r="L102" s="6" t="str">
        <f ca="1">IF('BROBIZZ ORDER'!L102="","",VLOOKUP('BROBIZZ ORDER'!L102,LANGUAGE!$A:$D,4,0))</f>
        <v>NO</v>
      </c>
      <c r="M102" s="6" t="str">
        <f ca="1">IF('BROBIZZ ORDER'!M102="","",VLOOKUP('BROBIZZ ORDER'!M102,LANGUAGE!$A:$D,4,0))</f>
        <v>NO</v>
      </c>
      <c r="N102" s="6" t="str">
        <f ca="1">IF('BROBIZZ ORDER'!N102="","",VLOOKUP('BROBIZZ ORDER'!N102,LANGUAGE!$A:$D,4,0))</f>
        <v>NO</v>
      </c>
      <c r="O102" s="6" t="str">
        <f ca="1">IF('BROBIZZ ORDER'!O102="","",VLOOKUP('BROBIZZ ORDER'!O102,LANGUAGE!$A:$D,4,0))</f>
        <v>NO</v>
      </c>
    </row>
    <row r="103" spans="1:42" x14ac:dyDescent="0.25">
      <c r="A103" s="132" t="str">
        <f>IF('BROBIZZ ORDER'!A103="","",'BROBIZZ ORDER'!A103)</f>
        <v/>
      </c>
      <c r="B103" s="132" t="str">
        <f>IF('BROBIZZ ORDER'!B103="","",'BROBIZZ ORDER'!B103)</f>
        <v/>
      </c>
      <c r="C103" s="132" t="str">
        <f>IF('BROBIZZ ORDER'!C103="","",'BROBIZZ ORDER'!C103)</f>
        <v/>
      </c>
      <c r="D103" s="132" t="str">
        <f>IF('BROBIZZ ORDER'!D103="","",'BROBIZZ ORDER'!D103)</f>
        <v/>
      </c>
      <c r="E103" s="6" t="str">
        <f>IF('BROBIZZ ORDER'!E103="","",VLOOKUP('BROBIZZ ORDER'!E103,LANGUAGE!$A:$D,4,0))</f>
        <v/>
      </c>
      <c r="F103" s="132" t="str">
        <f>IF('BROBIZZ ORDER'!F103="","",'BROBIZZ ORDER'!F103)</f>
        <v/>
      </c>
      <c r="G103" s="132" t="str">
        <f>IF('BROBIZZ ORDER'!G103="","",'BROBIZZ ORDER'!G103)</f>
        <v/>
      </c>
      <c r="H103" s="6" t="str">
        <f>IF('BROBIZZ ORDER'!H103="","",VLOOKUP('BROBIZZ ORDER'!H103,LANGUAGE!$A:$D,4,0))</f>
        <v/>
      </c>
      <c r="I103" s="6" t="str">
        <f>IF('BROBIZZ ORDER'!I103="","",VLOOKUP('BROBIZZ ORDER'!I103,LANGUAGE!$A:$D,4,0))</f>
        <v/>
      </c>
      <c r="J103" s="132" t="str">
        <f>IF('BROBIZZ ORDER'!J103="","",'BROBIZZ ORDER'!J103)</f>
        <v/>
      </c>
      <c r="K103" s="132" t="str">
        <f>IF('BROBIZZ ORDER'!K103="","",'BROBIZZ ORDER'!K103)</f>
        <v/>
      </c>
      <c r="L103" s="6" t="str">
        <f ca="1">IF('BROBIZZ ORDER'!L103="","",VLOOKUP('BROBIZZ ORDER'!L103,LANGUAGE!$A:$D,4,0))</f>
        <v>NO</v>
      </c>
      <c r="M103" s="6" t="str">
        <f ca="1">IF('BROBIZZ ORDER'!M103="","",VLOOKUP('BROBIZZ ORDER'!M103,LANGUAGE!$A:$D,4,0))</f>
        <v>NO</v>
      </c>
      <c r="N103" s="6" t="str">
        <f ca="1">IF('BROBIZZ ORDER'!N103="","",VLOOKUP('BROBIZZ ORDER'!N103,LANGUAGE!$A:$D,4,0))</f>
        <v>NO</v>
      </c>
      <c r="O103" s="6" t="str">
        <f ca="1">IF('BROBIZZ ORDER'!O103="","",VLOOKUP('BROBIZZ ORDER'!O103,LANGUAGE!$A:$D,4,0))</f>
        <v>NO</v>
      </c>
    </row>
    <row r="104" spans="1:42" x14ac:dyDescent="0.25">
      <c r="A104" s="132" t="str">
        <f>IF('BROBIZZ ORDER'!A104="","",'BROBIZZ ORDER'!A104)</f>
        <v/>
      </c>
      <c r="B104" s="132" t="str">
        <f>IF('BROBIZZ ORDER'!B104="","",'BROBIZZ ORDER'!B104)</f>
        <v/>
      </c>
      <c r="C104" s="132" t="str">
        <f>IF('BROBIZZ ORDER'!C104="","",'BROBIZZ ORDER'!C104)</f>
        <v/>
      </c>
      <c r="D104" s="132" t="str">
        <f>IF('BROBIZZ ORDER'!D104="","",'BROBIZZ ORDER'!D104)</f>
        <v/>
      </c>
      <c r="E104" s="6" t="str">
        <f>IF('BROBIZZ ORDER'!E104="","",VLOOKUP('BROBIZZ ORDER'!E104,LANGUAGE!$A:$D,4,0))</f>
        <v/>
      </c>
      <c r="F104" s="132" t="str">
        <f>IF('BROBIZZ ORDER'!F104="","",'BROBIZZ ORDER'!F104)</f>
        <v/>
      </c>
      <c r="G104" s="132" t="str">
        <f>IF('BROBIZZ ORDER'!G104="","",'BROBIZZ ORDER'!G104)</f>
        <v/>
      </c>
      <c r="H104" s="6" t="str">
        <f>IF('BROBIZZ ORDER'!H104="","",VLOOKUP('BROBIZZ ORDER'!H104,LANGUAGE!$A:$D,4,0))</f>
        <v/>
      </c>
      <c r="I104" s="6" t="str">
        <f>IF('BROBIZZ ORDER'!I104="","",VLOOKUP('BROBIZZ ORDER'!I104,LANGUAGE!$A:$D,4,0))</f>
        <v/>
      </c>
      <c r="J104" s="132" t="str">
        <f>IF('BROBIZZ ORDER'!J104="","",'BROBIZZ ORDER'!J104)</f>
        <v/>
      </c>
      <c r="K104" s="132" t="str">
        <f>IF('BROBIZZ ORDER'!K104="","",'BROBIZZ ORDER'!K104)</f>
        <v/>
      </c>
      <c r="L104" s="6" t="str">
        <f ca="1">IF('BROBIZZ ORDER'!L104="","",VLOOKUP('BROBIZZ ORDER'!L104,LANGUAGE!$A:$D,4,0))</f>
        <v>NO</v>
      </c>
      <c r="M104" s="6" t="str">
        <f ca="1">IF('BROBIZZ ORDER'!M104="","",VLOOKUP('BROBIZZ ORDER'!M104,LANGUAGE!$A:$D,4,0))</f>
        <v>NO</v>
      </c>
      <c r="N104" s="6" t="str">
        <f ca="1">IF('BROBIZZ ORDER'!N104="","",VLOOKUP('BROBIZZ ORDER'!N104,LANGUAGE!$A:$D,4,0))</f>
        <v>NO</v>
      </c>
      <c r="O104" s="6" t="str">
        <f ca="1">IF('BROBIZZ ORDER'!O104="","",VLOOKUP('BROBIZZ ORDER'!O104,LANGUAGE!$A:$D,4,0))</f>
        <v>NO</v>
      </c>
    </row>
    <row r="105" spans="1:42" x14ac:dyDescent="0.25">
      <c r="A105" s="132" t="str">
        <f>IF('BROBIZZ ORDER'!A105="","",'BROBIZZ ORDER'!A105)</f>
        <v/>
      </c>
      <c r="B105" s="132" t="str">
        <f>IF('BROBIZZ ORDER'!B105="","",'BROBIZZ ORDER'!B105)</f>
        <v/>
      </c>
      <c r="C105" s="132" t="str">
        <f>IF('BROBIZZ ORDER'!C105="","",'BROBIZZ ORDER'!C105)</f>
        <v/>
      </c>
      <c r="D105" s="132" t="str">
        <f>IF('BROBIZZ ORDER'!D105="","",'BROBIZZ ORDER'!D105)</f>
        <v/>
      </c>
      <c r="E105" s="6" t="str">
        <f>IF('BROBIZZ ORDER'!E105="","",VLOOKUP('BROBIZZ ORDER'!E105,LANGUAGE!$A:$D,4,0))</f>
        <v/>
      </c>
      <c r="F105" s="132" t="str">
        <f>IF('BROBIZZ ORDER'!F105="","",'BROBIZZ ORDER'!F105)</f>
        <v/>
      </c>
      <c r="G105" s="132" t="str">
        <f>IF('BROBIZZ ORDER'!G105="","",'BROBIZZ ORDER'!G105)</f>
        <v/>
      </c>
      <c r="H105" s="6" t="str">
        <f>IF('BROBIZZ ORDER'!H105="","",VLOOKUP('BROBIZZ ORDER'!H105,LANGUAGE!$A:$D,4,0))</f>
        <v/>
      </c>
      <c r="I105" s="6" t="str">
        <f>IF('BROBIZZ ORDER'!I105="","",VLOOKUP('BROBIZZ ORDER'!I105,LANGUAGE!$A:$D,4,0))</f>
        <v/>
      </c>
      <c r="J105" s="132" t="str">
        <f>IF('BROBIZZ ORDER'!J105="","",'BROBIZZ ORDER'!J105)</f>
        <v/>
      </c>
      <c r="K105" s="132" t="str">
        <f>IF('BROBIZZ ORDER'!K105="","",'BROBIZZ ORDER'!K105)</f>
        <v/>
      </c>
      <c r="L105" s="6" t="str">
        <f ca="1">IF('BROBIZZ ORDER'!L105="","",VLOOKUP('BROBIZZ ORDER'!L105,LANGUAGE!$A:$D,4,0))</f>
        <v>NO</v>
      </c>
      <c r="M105" s="6" t="str">
        <f ca="1">IF('BROBIZZ ORDER'!M105="","",VLOOKUP('BROBIZZ ORDER'!M105,LANGUAGE!$A:$D,4,0))</f>
        <v>NO</v>
      </c>
      <c r="N105" s="6" t="str">
        <f ca="1">IF('BROBIZZ ORDER'!N105="","",VLOOKUP('BROBIZZ ORDER'!N105,LANGUAGE!$A:$D,4,0))</f>
        <v>NO</v>
      </c>
      <c r="O105" s="6" t="str">
        <f ca="1">IF('BROBIZZ ORDER'!O105="","",VLOOKUP('BROBIZZ ORDER'!O105,LANGUAGE!$A:$D,4,0))</f>
        <v>NO</v>
      </c>
    </row>
    <row r="106" spans="1:42" x14ac:dyDescent="0.25">
      <c r="A106" s="132" t="str">
        <f>IF('BROBIZZ ORDER'!A106="","",'BROBIZZ ORDER'!A106)</f>
        <v/>
      </c>
      <c r="B106" s="132" t="str">
        <f>IF('BROBIZZ ORDER'!B106="","",'BROBIZZ ORDER'!B106)</f>
        <v/>
      </c>
      <c r="C106" s="132" t="str">
        <f>IF('BROBIZZ ORDER'!C106="","",'BROBIZZ ORDER'!C106)</f>
        <v/>
      </c>
      <c r="D106" s="132" t="str">
        <f>IF('BROBIZZ ORDER'!D106="","",'BROBIZZ ORDER'!D106)</f>
        <v/>
      </c>
      <c r="E106" s="6" t="str">
        <f>IF('BROBIZZ ORDER'!E106="","",VLOOKUP('BROBIZZ ORDER'!E106,LANGUAGE!$A:$D,4,0))</f>
        <v/>
      </c>
      <c r="F106" s="132" t="str">
        <f>IF('BROBIZZ ORDER'!F106="","",'BROBIZZ ORDER'!F106)</f>
        <v/>
      </c>
      <c r="G106" s="132" t="str">
        <f>IF('BROBIZZ ORDER'!G106="","",'BROBIZZ ORDER'!G106)</f>
        <v/>
      </c>
      <c r="H106" s="6" t="str">
        <f>IF('BROBIZZ ORDER'!H106="","",VLOOKUP('BROBIZZ ORDER'!H106,LANGUAGE!$A:$D,4,0))</f>
        <v/>
      </c>
      <c r="I106" s="6" t="str">
        <f>IF('BROBIZZ ORDER'!I106="","",VLOOKUP('BROBIZZ ORDER'!I106,LANGUAGE!$A:$D,4,0))</f>
        <v/>
      </c>
      <c r="J106" s="132" t="str">
        <f>IF('BROBIZZ ORDER'!J106="","",'BROBIZZ ORDER'!J106)</f>
        <v/>
      </c>
      <c r="K106" s="132" t="str">
        <f>IF('BROBIZZ ORDER'!K106="","",'BROBIZZ ORDER'!K106)</f>
        <v/>
      </c>
      <c r="L106" s="6" t="str">
        <f ca="1">IF('BROBIZZ ORDER'!L106="","",VLOOKUP('BROBIZZ ORDER'!L106,LANGUAGE!$A:$D,4,0))</f>
        <v>NO</v>
      </c>
      <c r="M106" s="6" t="str">
        <f ca="1">IF('BROBIZZ ORDER'!M106="","",VLOOKUP('BROBIZZ ORDER'!M106,LANGUAGE!$A:$D,4,0))</f>
        <v>NO</v>
      </c>
      <c r="N106" s="6" t="str">
        <f ca="1">IF('BROBIZZ ORDER'!N106="","",VLOOKUP('BROBIZZ ORDER'!N106,LANGUAGE!$A:$D,4,0))</f>
        <v>NO</v>
      </c>
      <c r="O106" s="6" t="str">
        <f ca="1">IF('BROBIZZ ORDER'!O106="","",VLOOKUP('BROBIZZ ORDER'!O106,LANGUAGE!$A:$D,4,0))</f>
        <v>NO</v>
      </c>
    </row>
    <row r="107" spans="1:42" x14ac:dyDescent="0.25">
      <c r="A107" s="132" t="str">
        <f>IF('BROBIZZ ORDER'!A107="","",'BROBIZZ ORDER'!A107)</f>
        <v/>
      </c>
      <c r="B107" s="132" t="str">
        <f>IF('BROBIZZ ORDER'!B107="","",'BROBIZZ ORDER'!B107)</f>
        <v/>
      </c>
      <c r="C107" s="132" t="str">
        <f>IF('BROBIZZ ORDER'!C107="","",'BROBIZZ ORDER'!C107)</f>
        <v/>
      </c>
      <c r="D107" s="132" t="str">
        <f>IF('BROBIZZ ORDER'!D107="","",'BROBIZZ ORDER'!D107)</f>
        <v/>
      </c>
      <c r="E107" s="6" t="str">
        <f>IF('BROBIZZ ORDER'!E107="","",VLOOKUP('BROBIZZ ORDER'!E107,LANGUAGE!$A:$D,4,0))</f>
        <v/>
      </c>
      <c r="F107" s="132" t="str">
        <f>IF('BROBIZZ ORDER'!F107="","",'BROBIZZ ORDER'!F107)</f>
        <v/>
      </c>
      <c r="G107" s="132" t="str">
        <f>IF('BROBIZZ ORDER'!G107="","",'BROBIZZ ORDER'!G107)</f>
        <v/>
      </c>
      <c r="H107" s="6" t="str">
        <f>IF('BROBIZZ ORDER'!H107="","",VLOOKUP('BROBIZZ ORDER'!H107,LANGUAGE!$A:$D,4,0))</f>
        <v/>
      </c>
      <c r="I107" s="6" t="str">
        <f>IF('BROBIZZ ORDER'!I107="","",VLOOKUP('BROBIZZ ORDER'!I107,LANGUAGE!$A:$D,4,0))</f>
        <v/>
      </c>
      <c r="J107" s="132" t="str">
        <f>IF('BROBIZZ ORDER'!J107="","",'BROBIZZ ORDER'!J107)</f>
        <v/>
      </c>
      <c r="K107" s="132" t="str">
        <f>IF('BROBIZZ ORDER'!K107="","",'BROBIZZ ORDER'!K107)</f>
        <v/>
      </c>
      <c r="L107" s="6" t="str">
        <f ca="1">IF('BROBIZZ ORDER'!L107="","",VLOOKUP('BROBIZZ ORDER'!L107,LANGUAGE!$A:$D,4,0))</f>
        <v>NO</v>
      </c>
      <c r="M107" s="6" t="str">
        <f ca="1">IF('BROBIZZ ORDER'!M107="","",VLOOKUP('BROBIZZ ORDER'!M107,LANGUAGE!$A:$D,4,0))</f>
        <v>NO</v>
      </c>
      <c r="N107" s="6" t="str">
        <f ca="1">IF('BROBIZZ ORDER'!N107="","",VLOOKUP('BROBIZZ ORDER'!N107,LANGUAGE!$A:$D,4,0))</f>
        <v>NO</v>
      </c>
      <c r="O107" s="6" t="str">
        <f ca="1">IF('BROBIZZ ORDER'!O107="","",VLOOKUP('BROBIZZ ORDER'!O107,LANGUAGE!$A:$D,4,0))</f>
        <v>NO</v>
      </c>
    </row>
    <row r="108" spans="1:42" x14ac:dyDescent="0.25">
      <c r="A108" s="132" t="str">
        <f>IF('BROBIZZ ORDER'!A108="","",'BROBIZZ ORDER'!A108)</f>
        <v/>
      </c>
      <c r="B108" s="132" t="str">
        <f>IF('BROBIZZ ORDER'!B108="","",'BROBIZZ ORDER'!B108)</f>
        <v/>
      </c>
      <c r="C108" s="132" t="str">
        <f>IF('BROBIZZ ORDER'!C108="","",'BROBIZZ ORDER'!C108)</f>
        <v/>
      </c>
      <c r="D108" s="132" t="str">
        <f>IF('BROBIZZ ORDER'!D108="","",'BROBIZZ ORDER'!D108)</f>
        <v/>
      </c>
      <c r="E108" s="6" t="str">
        <f>IF('BROBIZZ ORDER'!E108="","",VLOOKUP('BROBIZZ ORDER'!E108,LANGUAGE!$A:$D,4,0))</f>
        <v/>
      </c>
      <c r="F108" s="132" t="str">
        <f>IF('BROBIZZ ORDER'!F108="","",'BROBIZZ ORDER'!F108)</f>
        <v/>
      </c>
      <c r="G108" s="132" t="str">
        <f>IF('BROBIZZ ORDER'!G108="","",'BROBIZZ ORDER'!G108)</f>
        <v/>
      </c>
      <c r="H108" s="6" t="str">
        <f>IF('BROBIZZ ORDER'!H108="","",VLOOKUP('BROBIZZ ORDER'!H108,LANGUAGE!$A:$D,4,0))</f>
        <v/>
      </c>
      <c r="I108" s="6" t="str">
        <f>IF('BROBIZZ ORDER'!I108="","",VLOOKUP('BROBIZZ ORDER'!I108,LANGUAGE!$A:$D,4,0))</f>
        <v/>
      </c>
      <c r="J108" s="132" t="str">
        <f>IF('BROBIZZ ORDER'!J108="","",'BROBIZZ ORDER'!J108)</f>
        <v/>
      </c>
      <c r="K108" s="132" t="str">
        <f>IF('BROBIZZ ORDER'!K108="","",'BROBIZZ ORDER'!K108)</f>
        <v/>
      </c>
      <c r="L108" s="6" t="str">
        <f ca="1">IF('BROBIZZ ORDER'!L108="","",VLOOKUP('BROBIZZ ORDER'!L108,LANGUAGE!$A:$D,4,0))</f>
        <v>NO</v>
      </c>
      <c r="M108" s="6" t="str">
        <f ca="1">IF('BROBIZZ ORDER'!M108="","",VLOOKUP('BROBIZZ ORDER'!M108,LANGUAGE!$A:$D,4,0))</f>
        <v>NO</v>
      </c>
      <c r="N108" s="6" t="str">
        <f ca="1">IF('BROBIZZ ORDER'!N108="","",VLOOKUP('BROBIZZ ORDER'!N108,LANGUAGE!$A:$D,4,0))</f>
        <v>NO</v>
      </c>
      <c r="O108" s="6" t="str">
        <f ca="1">IF('BROBIZZ ORDER'!O108="","",VLOOKUP('BROBIZZ ORDER'!O108,LANGUAGE!$A:$D,4,0))</f>
        <v>NO</v>
      </c>
    </row>
    <row r="109" spans="1:42" x14ac:dyDescent="0.25">
      <c r="A109" s="132" t="str">
        <f>IF('BROBIZZ ORDER'!A109="","",'BROBIZZ ORDER'!A109)</f>
        <v/>
      </c>
      <c r="B109" s="132" t="str">
        <f>IF('BROBIZZ ORDER'!B109="","",'BROBIZZ ORDER'!B109)</f>
        <v/>
      </c>
      <c r="C109" s="132" t="str">
        <f>IF('BROBIZZ ORDER'!C109="","",'BROBIZZ ORDER'!C109)</f>
        <v/>
      </c>
      <c r="D109" s="132" t="str">
        <f>IF('BROBIZZ ORDER'!D109="","",'BROBIZZ ORDER'!D109)</f>
        <v/>
      </c>
      <c r="E109" s="6" t="str">
        <f>IF('BROBIZZ ORDER'!E109="","",VLOOKUP('BROBIZZ ORDER'!E109,LANGUAGE!$A:$D,4,0))</f>
        <v/>
      </c>
      <c r="F109" s="132" t="str">
        <f>IF('BROBIZZ ORDER'!F109="","",'BROBIZZ ORDER'!F109)</f>
        <v/>
      </c>
      <c r="G109" s="132" t="str">
        <f>IF('BROBIZZ ORDER'!G109="","",'BROBIZZ ORDER'!G109)</f>
        <v/>
      </c>
      <c r="H109" s="6" t="str">
        <f>IF('BROBIZZ ORDER'!H109="","",VLOOKUP('BROBIZZ ORDER'!H109,LANGUAGE!$A:$D,4,0))</f>
        <v/>
      </c>
      <c r="I109" s="6" t="str">
        <f>IF('BROBIZZ ORDER'!I109="","",VLOOKUP('BROBIZZ ORDER'!I109,LANGUAGE!$A:$D,4,0))</f>
        <v/>
      </c>
      <c r="J109" s="132" t="str">
        <f>IF('BROBIZZ ORDER'!J109="","",'BROBIZZ ORDER'!J109)</f>
        <v/>
      </c>
      <c r="K109" s="132" t="str">
        <f>IF('BROBIZZ ORDER'!K109="","",'BROBIZZ ORDER'!K109)</f>
        <v/>
      </c>
      <c r="L109" s="6" t="str">
        <f ca="1">IF('BROBIZZ ORDER'!L109="","",VLOOKUP('BROBIZZ ORDER'!L109,LANGUAGE!$A:$D,4,0))</f>
        <v>NO</v>
      </c>
      <c r="M109" s="6" t="str">
        <f ca="1">IF('BROBIZZ ORDER'!M109="","",VLOOKUP('BROBIZZ ORDER'!M109,LANGUAGE!$A:$D,4,0))</f>
        <v>NO</v>
      </c>
      <c r="N109" s="6" t="str">
        <f ca="1">IF('BROBIZZ ORDER'!N109="","",VLOOKUP('BROBIZZ ORDER'!N109,LANGUAGE!$A:$D,4,0))</f>
        <v>NO</v>
      </c>
      <c r="O109" s="6" t="str">
        <f ca="1">IF('BROBIZZ ORDER'!O109="","",VLOOKUP('BROBIZZ ORDER'!O109,LANGUAGE!$A:$D,4,0))</f>
        <v>NO</v>
      </c>
    </row>
    <row r="110" spans="1:42" x14ac:dyDescent="0.25">
      <c r="A110" s="132" t="str">
        <f>IF('BROBIZZ ORDER'!A110="","",'BROBIZZ ORDER'!A110)</f>
        <v/>
      </c>
      <c r="B110" s="132" t="str">
        <f>IF('BROBIZZ ORDER'!B110="","",'BROBIZZ ORDER'!B110)</f>
        <v/>
      </c>
      <c r="C110" s="132" t="str">
        <f>IF('BROBIZZ ORDER'!C110="","",'BROBIZZ ORDER'!C110)</f>
        <v/>
      </c>
      <c r="D110" s="132" t="str">
        <f>IF('BROBIZZ ORDER'!D110="","",'BROBIZZ ORDER'!D110)</f>
        <v/>
      </c>
      <c r="E110" s="6" t="str">
        <f>IF('BROBIZZ ORDER'!E110="","",VLOOKUP('BROBIZZ ORDER'!E110,LANGUAGE!$A:$D,4,0))</f>
        <v/>
      </c>
      <c r="F110" s="132" t="str">
        <f>IF('BROBIZZ ORDER'!F110="","",'BROBIZZ ORDER'!F110)</f>
        <v/>
      </c>
      <c r="G110" s="132" t="str">
        <f>IF('BROBIZZ ORDER'!G110="","",'BROBIZZ ORDER'!G110)</f>
        <v/>
      </c>
      <c r="H110" s="6" t="str">
        <f>IF('BROBIZZ ORDER'!H110="","",VLOOKUP('BROBIZZ ORDER'!H110,LANGUAGE!$A:$D,4,0))</f>
        <v/>
      </c>
      <c r="I110" s="6" t="str">
        <f>IF('BROBIZZ ORDER'!I110="","",VLOOKUP('BROBIZZ ORDER'!I110,LANGUAGE!$A:$D,4,0))</f>
        <v/>
      </c>
      <c r="J110" s="132" t="str">
        <f>IF('BROBIZZ ORDER'!J110="","",'BROBIZZ ORDER'!J110)</f>
        <v/>
      </c>
      <c r="K110" s="132" t="str">
        <f>IF('BROBIZZ ORDER'!K110="","",'BROBIZZ ORDER'!K110)</f>
        <v/>
      </c>
      <c r="L110" s="6" t="str">
        <f ca="1">IF('BROBIZZ ORDER'!L110="","",VLOOKUP('BROBIZZ ORDER'!L110,LANGUAGE!$A:$D,4,0))</f>
        <v>NO</v>
      </c>
      <c r="M110" s="6" t="str">
        <f ca="1">IF('BROBIZZ ORDER'!M110="","",VLOOKUP('BROBIZZ ORDER'!M110,LANGUAGE!$A:$D,4,0))</f>
        <v>NO</v>
      </c>
      <c r="N110" s="6" t="str">
        <f ca="1">IF('BROBIZZ ORDER'!N110="","",VLOOKUP('BROBIZZ ORDER'!N110,LANGUAGE!$A:$D,4,0))</f>
        <v>NO</v>
      </c>
      <c r="O110" s="6" t="str">
        <f ca="1">IF('BROBIZZ ORDER'!O110="","",VLOOKUP('BROBIZZ ORDER'!O110,LANGUAGE!$A:$D,4,0))</f>
        <v>NO</v>
      </c>
    </row>
    <row r="111" spans="1:42" x14ac:dyDescent="0.25">
      <c r="A111" s="132" t="str">
        <f>IF('BROBIZZ ORDER'!A111="","",'BROBIZZ ORDER'!A111)</f>
        <v/>
      </c>
      <c r="B111" s="132" t="str">
        <f>IF('BROBIZZ ORDER'!B111="","",'BROBIZZ ORDER'!B111)</f>
        <v/>
      </c>
      <c r="C111" s="132" t="str">
        <f>IF('BROBIZZ ORDER'!C111="","",'BROBIZZ ORDER'!C111)</f>
        <v/>
      </c>
      <c r="D111" s="132" t="str">
        <f>IF('BROBIZZ ORDER'!D111="","",'BROBIZZ ORDER'!D111)</f>
        <v/>
      </c>
      <c r="E111" s="6" t="str">
        <f>IF('BROBIZZ ORDER'!E111="","",VLOOKUP('BROBIZZ ORDER'!E111,LANGUAGE!$A:$D,4,0))</f>
        <v/>
      </c>
      <c r="F111" s="132" t="str">
        <f>IF('BROBIZZ ORDER'!F111="","",'BROBIZZ ORDER'!F111)</f>
        <v/>
      </c>
      <c r="G111" s="132" t="str">
        <f>IF('BROBIZZ ORDER'!G111="","",'BROBIZZ ORDER'!G111)</f>
        <v/>
      </c>
      <c r="H111" s="6" t="str">
        <f>IF('BROBIZZ ORDER'!H111="","",VLOOKUP('BROBIZZ ORDER'!H111,LANGUAGE!$A:$D,4,0))</f>
        <v/>
      </c>
      <c r="I111" s="6" t="str">
        <f>IF('BROBIZZ ORDER'!I111="","",VLOOKUP('BROBIZZ ORDER'!I111,LANGUAGE!$A:$D,4,0))</f>
        <v/>
      </c>
      <c r="J111" s="132" t="str">
        <f>IF('BROBIZZ ORDER'!J111="","",'BROBIZZ ORDER'!J111)</f>
        <v/>
      </c>
      <c r="K111" s="132" t="str">
        <f>IF('BROBIZZ ORDER'!K111="","",'BROBIZZ ORDER'!K111)</f>
        <v/>
      </c>
      <c r="L111" s="6" t="str">
        <f ca="1">IF('BROBIZZ ORDER'!L111="","",VLOOKUP('BROBIZZ ORDER'!L111,LANGUAGE!$A:$D,4,0))</f>
        <v>NO</v>
      </c>
      <c r="M111" s="6" t="str">
        <f ca="1">IF('BROBIZZ ORDER'!M111="","",VLOOKUP('BROBIZZ ORDER'!M111,LANGUAGE!$A:$D,4,0))</f>
        <v>NO</v>
      </c>
      <c r="N111" s="6" t="str">
        <f ca="1">IF('BROBIZZ ORDER'!N111="","",VLOOKUP('BROBIZZ ORDER'!N111,LANGUAGE!$A:$D,4,0))</f>
        <v>NO</v>
      </c>
      <c r="O111" s="6" t="str">
        <f ca="1">IF('BROBIZZ ORDER'!O111="","",VLOOKUP('BROBIZZ ORDER'!O111,LANGUAGE!$A:$D,4,0))</f>
        <v>NO</v>
      </c>
    </row>
    <row r="112" spans="1:42" x14ac:dyDescent="0.25">
      <c r="A112" s="132" t="str">
        <f>IF('BROBIZZ ORDER'!A112="","",'BROBIZZ ORDER'!A112)</f>
        <v/>
      </c>
      <c r="B112" s="132" t="str">
        <f>IF('BROBIZZ ORDER'!B112="","",'BROBIZZ ORDER'!B112)</f>
        <v/>
      </c>
      <c r="C112" s="132" t="str">
        <f>IF('BROBIZZ ORDER'!C112="","",'BROBIZZ ORDER'!C112)</f>
        <v/>
      </c>
      <c r="D112" s="132" t="str">
        <f>IF('BROBIZZ ORDER'!D112="","",'BROBIZZ ORDER'!D112)</f>
        <v/>
      </c>
      <c r="E112" s="6" t="str">
        <f>IF('BROBIZZ ORDER'!E112="","",VLOOKUP('BROBIZZ ORDER'!E112,LANGUAGE!$A:$D,4,0))</f>
        <v/>
      </c>
      <c r="F112" s="132" t="str">
        <f>IF('BROBIZZ ORDER'!F112="","",'BROBIZZ ORDER'!F112)</f>
        <v/>
      </c>
      <c r="G112" s="132" t="str">
        <f>IF('BROBIZZ ORDER'!G112="","",'BROBIZZ ORDER'!G112)</f>
        <v/>
      </c>
      <c r="H112" s="6" t="str">
        <f>IF('BROBIZZ ORDER'!H112="","",VLOOKUP('BROBIZZ ORDER'!H112,LANGUAGE!$A:$D,4,0))</f>
        <v/>
      </c>
      <c r="I112" s="6" t="str">
        <f>IF('BROBIZZ ORDER'!I112="","",VLOOKUP('BROBIZZ ORDER'!I112,LANGUAGE!$A:$D,4,0))</f>
        <v/>
      </c>
      <c r="J112" s="132" t="str">
        <f>IF('BROBIZZ ORDER'!J112="","",'BROBIZZ ORDER'!J112)</f>
        <v/>
      </c>
      <c r="K112" s="132" t="str">
        <f>IF('BROBIZZ ORDER'!K112="","",'BROBIZZ ORDER'!K112)</f>
        <v/>
      </c>
      <c r="L112" s="6" t="str">
        <f ca="1">IF('BROBIZZ ORDER'!L112="","",VLOOKUP('BROBIZZ ORDER'!L112,LANGUAGE!$A:$D,4,0))</f>
        <v>NO</v>
      </c>
      <c r="M112" s="6" t="str">
        <f ca="1">IF('BROBIZZ ORDER'!M112="","",VLOOKUP('BROBIZZ ORDER'!M112,LANGUAGE!$A:$D,4,0))</f>
        <v>NO</v>
      </c>
      <c r="N112" s="6" t="str">
        <f ca="1">IF('BROBIZZ ORDER'!N112="","",VLOOKUP('BROBIZZ ORDER'!N112,LANGUAGE!$A:$D,4,0))</f>
        <v>NO</v>
      </c>
      <c r="O112" s="6" t="str">
        <f ca="1">IF('BROBIZZ ORDER'!O112="","",VLOOKUP('BROBIZZ ORDER'!O112,LANGUAGE!$A:$D,4,0))</f>
        <v>NO</v>
      </c>
    </row>
    <row r="113" spans="1:15" x14ac:dyDescent="0.25">
      <c r="A113" s="132" t="str">
        <f>IF('BROBIZZ ORDER'!A113="","",'BROBIZZ ORDER'!A113)</f>
        <v/>
      </c>
      <c r="B113" s="132" t="str">
        <f>IF('BROBIZZ ORDER'!B113="","",'BROBIZZ ORDER'!B113)</f>
        <v/>
      </c>
      <c r="C113" s="132" t="str">
        <f>IF('BROBIZZ ORDER'!C113="","",'BROBIZZ ORDER'!C113)</f>
        <v/>
      </c>
      <c r="D113" s="132" t="str">
        <f>IF('BROBIZZ ORDER'!D113="","",'BROBIZZ ORDER'!D113)</f>
        <v/>
      </c>
      <c r="E113" s="6" t="str">
        <f>IF('BROBIZZ ORDER'!E113="","",VLOOKUP('BROBIZZ ORDER'!E113,LANGUAGE!$A:$D,4,0))</f>
        <v/>
      </c>
      <c r="F113" s="132" t="str">
        <f>IF('BROBIZZ ORDER'!F113="","",'BROBIZZ ORDER'!F113)</f>
        <v/>
      </c>
      <c r="G113" s="132" t="str">
        <f>IF('BROBIZZ ORDER'!G113="","",'BROBIZZ ORDER'!G113)</f>
        <v/>
      </c>
      <c r="H113" s="6" t="str">
        <f>IF('BROBIZZ ORDER'!H113="","",VLOOKUP('BROBIZZ ORDER'!H113,LANGUAGE!$A:$D,4,0))</f>
        <v/>
      </c>
      <c r="I113" s="6" t="str">
        <f>IF('BROBIZZ ORDER'!I113="","",VLOOKUP('BROBIZZ ORDER'!I113,LANGUAGE!$A:$D,4,0))</f>
        <v/>
      </c>
      <c r="J113" s="132" t="str">
        <f>IF('BROBIZZ ORDER'!J113="","",'BROBIZZ ORDER'!J113)</f>
        <v/>
      </c>
      <c r="K113" s="132" t="str">
        <f>IF('BROBIZZ ORDER'!K113="","",'BROBIZZ ORDER'!K113)</f>
        <v/>
      </c>
      <c r="L113" s="6" t="str">
        <f ca="1">IF('BROBIZZ ORDER'!L113="","",VLOOKUP('BROBIZZ ORDER'!L113,LANGUAGE!$A:$D,4,0))</f>
        <v>NO</v>
      </c>
      <c r="M113" s="6" t="str">
        <f ca="1">IF('BROBIZZ ORDER'!M113="","",VLOOKUP('BROBIZZ ORDER'!M113,LANGUAGE!$A:$D,4,0))</f>
        <v>NO</v>
      </c>
      <c r="N113" s="6" t="str">
        <f ca="1">IF('BROBIZZ ORDER'!N113="","",VLOOKUP('BROBIZZ ORDER'!N113,LANGUAGE!$A:$D,4,0))</f>
        <v>NO</v>
      </c>
      <c r="O113" s="6" t="str">
        <f ca="1">IF('BROBIZZ ORDER'!O113="","",VLOOKUP('BROBIZZ ORDER'!O113,LANGUAGE!$A:$D,4,0))</f>
        <v>NO</v>
      </c>
    </row>
    <row r="114" spans="1:15" x14ac:dyDescent="0.25">
      <c r="A114" s="132" t="str">
        <f>IF('BROBIZZ ORDER'!A114="","",'BROBIZZ ORDER'!A114)</f>
        <v/>
      </c>
      <c r="B114" s="132" t="str">
        <f>IF('BROBIZZ ORDER'!B114="","",'BROBIZZ ORDER'!B114)</f>
        <v/>
      </c>
      <c r="C114" s="132" t="str">
        <f>IF('BROBIZZ ORDER'!C114="","",'BROBIZZ ORDER'!C114)</f>
        <v/>
      </c>
      <c r="D114" s="132" t="str">
        <f>IF('BROBIZZ ORDER'!D114="","",'BROBIZZ ORDER'!D114)</f>
        <v/>
      </c>
      <c r="E114" s="6" t="str">
        <f>IF('BROBIZZ ORDER'!E114="","",VLOOKUP('BROBIZZ ORDER'!E114,LANGUAGE!$A:$D,4,0))</f>
        <v/>
      </c>
      <c r="F114" s="132" t="str">
        <f>IF('BROBIZZ ORDER'!F114="","",'BROBIZZ ORDER'!F114)</f>
        <v/>
      </c>
      <c r="G114" s="132" t="str">
        <f>IF('BROBIZZ ORDER'!G114="","",'BROBIZZ ORDER'!G114)</f>
        <v/>
      </c>
      <c r="H114" s="6" t="str">
        <f>IF('BROBIZZ ORDER'!H114="","",VLOOKUP('BROBIZZ ORDER'!H114,LANGUAGE!$A:$D,4,0))</f>
        <v/>
      </c>
      <c r="I114" s="6" t="str">
        <f>IF('BROBIZZ ORDER'!I114="","",VLOOKUP('BROBIZZ ORDER'!I114,LANGUAGE!$A:$D,4,0))</f>
        <v/>
      </c>
      <c r="J114" s="132" t="str">
        <f>IF('BROBIZZ ORDER'!J114="","",'BROBIZZ ORDER'!J114)</f>
        <v/>
      </c>
      <c r="K114" s="132" t="str">
        <f>IF('BROBIZZ ORDER'!K114="","",'BROBIZZ ORDER'!K114)</f>
        <v/>
      </c>
      <c r="L114" s="6" t="str">
        <f ca="1">IF('BROBIZZ ORDER'!L114="","",VLOOKUP('BROBIZZ ORDER'!L114,LANGUAGE!$A:$D,4,0))</f>
        <v>NO</v>
      </c>
      <c r="M114" s="6" t="str">
        <f ca="1">IF('BROBIZZ ORDER'!M114="","",VLOOKUP('BROBIZZ ORDER'!M114,LANGUAGE!$A:$D,4,0))</f>
        <v>NO</v>
      </c>
      <c r="N114" s="6" t="str">
        <f ca="1">IF('BROBIZZ ORDER'!N114="","",VLOOKUP('BROBIZZ ORDER'!N114,LANGUAGE!$A:$D,4,0))</f>
        <v>NO</v>
      </c>
      <c r="O114" s="6" t="str">
        <f ca="1">IF('BROBIZZ ORDER'!O114="","",VLOOKUP('BROBIZZ ORDER'!O114,LANGUAGE!$A:$D,4,0))</f>
        <v>NO</v>
      </c>
    </row>
    <row r="115" spans="1:15" x14ac:dyDescent="0.25">
      <c r="A115" s="132" t="str">
        <f>IF('BROBIZZ ORDER'!A115="","",'BROBIZZ ORDER'!A115)</f>
        <v/>
      </c>
      <c r="B115" s="132" t="str">
        <f>IF('BROBIZZ ORDER'!B115="","",'BROBIZZ ORDER'!B115)</f>
        <v/>
      </c>
      <c r="C115" s="132" t="str">
        <f>IF('BROBIZZ ORDER'!C115="","",'BROBIZZ ORDER'!C115)</f>
        <v/>
      </c>
      <c r="D115" s="132" t="str">
        <f>IF('BROBIZZ ORDER'!D115="","",'BROBIZZ ORDER'!D115)</f>
        <v/>
      </c>
      <c r="E115" s="6" t="str">
        <f>IF('BROBIZZ ORDER'!E115="","",VLOOKUP('BROBIZZ ORDER'!E115,LANGUAGE!$A:$D,4,0))</f>
        <v/>
      </c>
      <c r="F115" s="132" t="str">
        <f>IF('BROBIZZ ORDER'!F115="","",'BROBIZZ ORDER'!F115)</f>
        <v/>
      </c>
      <c r="G115" s="132" t="str">
        <f>IF('BROBIZZ ORDER'!G115="","",'BROBIZZ ORDER'!G115)</f>
        <v/>
      </c>
      <c r="H115" s="6" t="str">
        <f>IF('BROBIZZ ORDER'!H115="","",VLOOKUP('BROBIZZ ORDER'!H115,LANGUAGE!$A:$D,4,0))</f>
        <v/>
      </c>
      <c r="I115" s="6" t="str">
        <f>IF('BROBIZZ ORDER'!I115="","",VLOOKUP('BROBIZZ ORDER'!I115,LANGUAGE!$A:$D,4,0))</f>
        <v/>
      </c>
      <c r="J115" s="132" t="str">
        <f>IF('BROBIZZ ORDER'!J115="","",'BROBIZZ ORDER'!J115)</f>
        <v/>
      </c>
      <c r="K115" s="132" t="str">
        <f>IF('BROBIZZ ORDER'!K115="","",'BROBIZZ ORDER'!K115)</f>
        <v/>
      </c>
      <c r="L115" s="6" t="str">
        <f ca="1">IF('BROBIZZ ORDER'!L115="","",VLOOKUP('BROBIZZ ORDER'!L115,LANGUAGE!$A:$D,4,0))</f>
        <v>NO</v>
      </c>
      <c r="M115" s="6" t="str">
        <f ca="1">IF('BROBIZZ ORDER'!M115="","",VLOOKUP('BROBIZZ ORDER'!M115,LANGUAGE!$A:$D,4,0))</f>
        <v>NO</v>
      </c>
      <c r="N115" s="6" t="str">
        <f ca="1">IF('BROBIZZ ORDER'!N115="","",VLOOKUP('BROBIZZ ORDER'!N115,LANGUAGE!$A:$D,4,0))</f>
        <v>NO</v>
      </c>
      <c r="O115" s="6" t="str">
        <f ca="1">IF('BROBIZZ ORDER'!O115="","",VLOOKUP('BROBIZZ ORDER'!O115,LANGUAGE!$A:$D,4,0))</f>
        <v>NO</v>
      </c>
    </row>
    <row r="116" spans="1:15" x14ac:dyDescent="0.25">
      <c r="A116" s="132" t="str">
        <f>IF('BROBIZZ ORDER'!A116="","",'BROBIZZ ORDER'!A116)</f>
        <v/>
      </c>
      <c r="B116" s="132" t="str">
        <f>IF('BROBIZZ ORDER'!B116="","",'BROBIZZ ORDER'!B116)</f>
        <v/>
      </c>
      <c r="C116" s="132" t="str">
        <f>IF('BROBIZZ ORDER'!C116="","",'BROBIZZ ORDER'!C116)</f>
        <v/>
      </c>
      <c r="D116" s="132" t="str">
        <f>IF('BROBIZZ ORDER'!D116="","",'BROBIZZ ORDER'!D116)</f>
        <v/>
      </c>
      <c r="E116" s="6" t="str">
        <f>IF('BROBIZZ ORDER'!E116="","",VLOOKUP('BROBIZZ ORDER'!E116,LANGUAGE!$A:$D,4,0))</f>
        <v/>
      </c>
      <c r="F116" s="132" t="str">
        <f>IF('BROBIZZ ORDER'!F116="","",'BROBIZZ ORDER'!F116)</f>
        <v/>
      </c>
      <c r="G116" s="132" t="str">
        <f>IF('BROBIZZ ORDER'!G116="","",'BROBIZZ ORDER'!G116)</f>
        <v/>
      </c>
      <c r="H116" s="6" t="str">
        <f>IF('BROBIZZ ORDER'!H116="","",VLOOKUP('BROBIZZ ORDER'!H116,LANGUAGE!$A:$D,4,0))</f>
        <v/>
      </c>
      <c r="I116" s="6" t="str">
        <f>IF('BROBIZZ ORDER'!I116="","",VLOOKUP('BROBIZZ ORDER'!I116,LANGUAGE!$A:$D,4,0))</f>
        <v/>
      </c>
      <c r="J116" s="132" t="str">
        <f>IF('BROBIZZ ORDER'!J116="","",'BROBIZZ ORDER'!J116)</f>
        <v/>
      </c>
      <c r="K116" s="132" t="str">
        <f>IF('BROBIZZ ORDER'!K116="","",'BROBIZZ ORDER'!K116)</f>
        <v/>
      </c>
      <c r="L116" s="6" t="str">
        <f ca="1">IF('BROBIZZ ORDER'!L116="","",VLOOKUP('BROBIZZ ORDER'!L116,LANGUAGE!$A:$D,4,0))</f>
        <v>NO</v>
      </c>
      <c r="M116" s="6" t="str">
        <f ca="1">IF('BROBIZZ ORDER'!M116="","",VLOOKUP('BROBIZZ ORDER'!M116,LANGUAGE!$A:$D,4,0))</f>
        <v>NO</v>
      </c>
      <c r="N116" s="6" t="str">
        <f ca="1">IF('BROBIZZ ORDER'!N116="","",VLOOKUP('BROBIZZ ORDER'!N116,LANGUAGE!$A:$D,4,0))</f>
        <v>NO</v>
      </c>
      <c r="O116" s="6" t="str">
        <f ca="1">IF('BROBIZZ ORDER'!O116="","",VLOOKUP('BROBIZZ ORDER'!O116,LANGUAGE!$A:$D,4,0))</f>
        <v>NO</v>
      </c>
    </row>
    <row r="117" spans="1:15" x14ac:dyDescent="0.25">
      <c r="A117" s="132" t="str">
        <f>IF('BROBIZZ ORDER'!A117="","",'BROBIZZ ORDER'!A117)</f>
        <v/>
      </c>
      <c r="B117" s="132" t="str">
        <f>IF('BROBIZZ ORDER'!B117="","",'BROBIZZ ORDER'!B117)</f>
        <v/>
      </c>
      <c r="C117" s="132" t="str">
        <f>IF('BROBIZZ ORDER'!C117="","",'BROBIZZ ORDER'!C117)</f>
        <v/>
      </c>
      <c r="D117" s="132" t="str">
        <f>IF('BROBIZZ ORDER'!D117="","",'BROBIZZ ORDER'!D117)</f>
        <v/>
      </c>
      <c r="E117" s="6" t="str">
        <f>IF('BROBIZZ ORDER'!E117="","",VLOOKUP('BROBIZZ ORDER'!E117,LANGUAGE!$A:$D,4,0))</f>
        <v/>
      </c>
      <c r="F117" s="132" t="str">
        <f>IF('BROBIZZ ORDER'!F117="","",'BROBIZZ ORDER'!F117)</f>
        <v/>
      </c>
      <c r="G117" s="132" t="str">
        <f>IF('BROBIZZ ORDER'!G117="","",'BROBIZZ ORDER'!G117)</f>
        <v/>
      </c>
      <c r="H117" s="6" t="str">
        <f>IF('BROBIZZ ORDER'!H117="","",VLOOKUP('BROBIZZ ORDER'!H117,LANGUAGE!$A:$D,4,0))</f>
        <v/>
      </c>
      <c r="I117" s="6" t="str">
        <f>IF('BROBIZZ ORDER'!I117="","",VLOOKUP('BROBIZZ ORDER'!I117,LANGUAGE!$A:$D,4,0))</f>
        <v/>
      </c>
      <c r="J117" s="132" t="str">
        <f>IF('BROBIZZ ORDER'!J117="","",'BROBIZZ ORDER'!J117)</f>
        <v/>
      </c>
      <c r="K117" s="132" t="str">
        <f>IF('BROBIZZ ORDER'!K117="","",'BROBIZZ ORDER'!K117)</f>
        <v/>
      </c>
      <c r="L117" s="6" t="str">
        <f ca="1">IF('BROBIZZ ORDER'!L117="","",VLOOKUP('BROBIZZ ORDER'!L117,LANGUAGE!$A:$D,4,0))</f>
        <v>NO</v>
      </c>
      <c r="M117" s="6" t="str">
        <f ca="1">IF('BROBIZZ ORDER'!M117="","",VLOOKUP('BROBIZZ ORDER'!M117,LANGUAGE!$A:$D,4,0))</f>
        <v>NO</v>
      </c>
      <c r="N117" s="6" t="str">
        <f ca="1">IF('BROBIZZ ORDER'!N117="","",VLOOKUP('BROBIZZ ORDER'!N117,LANGUAGE!$A:$D,4,0))</f>
        <v>NO</v>
      </c>
      <c r="O117" s="6" t="str">
        <f ca="1">IF('BROBIZZ ORDER'!O117="","",VLOOKUP('BROBIZZ ORDER'!O117,LANGUAGE!$A:$D,4,0))</f>
        <v>NO</v>
      </c>
    </row>
    <row r="118" spans="1:15" x14ac:dyDescent="0.25">
      <c r="A118" s="132" t="str">
        <f>IF('BROBIZZ ORDER'!A118="","",'BROBIZZ ORDER'!A118)</f>
        <v/>
      </c>
      <c r="B118" s="132" t="str">
        <f>IF('BROBIZZ ORDER'!B118="","",'BROBIZZ ORDER'!B118)</f>
        <v/>
      </c>
      <c r="C118" s="132" t="str">
        <f>IF('BROBIZZ ORDER'!C118="","",'BROBIZZ ORDER'!C118)</f>
        <v/>
      </c>
      <c r="D118" s="132" t="str">
        <f>IF('BROBIZZ ORDER'!D118="","",'BROBIZZ ORDER'!D118)</f>
        <v/>
      </c>
      <c r="E118" s="6" t="str">
        <f>IF('BROBIZZ ORDER'!E118="","",VLOOKUP('BROBIZZ ORDER'!E118,LANGUAGE!$A:$D,4,0))</f>
        <v/>
      </c>
      <c r="F118" s="132" t="str">
        <f>IF('BROBIZZ ORDER'!F118="","",'BROBIZZ ORDER'!F118)</f>
        <v/>
      </c>
      <c r="G118" s="132" t="str">
        <f>IF('BROBIZZ ORDER'!G118="","",'BROBIZZ ORDER'!G118)</f>
        <v/>
      </c>
      <c r="H118" s="6" t="str">
        <f>IF('BROBIZZ ORDER'!H118="","",VLOOKUP('BROBIZZ ORDER'!H118,LANGUAGE!$A:$D,4,0))</f>
        <v/>
      </c>
      <c r="I118" s="6" t="str">
        <f>IF('BROBIZZ ORDER'!I118="","",VLOOKUP('BROBIZZ ORDER'!I118,LANGUAGE!$A:$D,4,0))</f>
        <v/>
      </c>
      <c r="J118" s="132" t="str">
        <f>IF('BROBIZZ ORDER'!J118="","",'BROBIZZ ORDER'!J118)</f>
        <v/>
      </c>
      <c r="K118" s="132" t="str">
        <f>IF('BROBIZZ ORDER'!K118="","",'BROBIZZ ORDER'!K118)</f>
        <v/>
      </c>
      <c r="L118" s="6" t="str">
        <f ca="1">IF('BROBIZZ ORDER'!L118="","",VLOOKUP('BROBIZZ ORDER'!L118,LANGUAGE!$A:$D,4,0))</f>
        <v>NO</v>
      </c>
      <c r="M118" s="6" t="str">
        <f ca="1">IF('BROBIZZ ORDER'!M118="","",VLOOKUP('BROBIZZ ORDER'!M118,LANGUAGE!$A:$D,4,0))</f>
        <v>NO</v>
      </c>
      <c r="N118" s="6" t="str">
        <f ca="1">IF('BROBIZZ ORDER'!N118="","",VLOOKUP('BROBIZZ ORDER'!N118,LANGUAGE!$A:$D,4,0))</f>
        <v>NO</v>
      </c>
      <c r="O118" s="6" t="str">
        <f ca="1">IF('BROBIZZ ORDER'!O118="","",VLOOKUP('BROBIZZ ORDER'!O118,LANGUAGE!$A:$D,4,0))</f>
        <v>NO</v>
      </c>
    </row>
    <row r="119" spans="1:15" x14ac:dyDescent="0.25">
      <c r="A119" s="132" t="str">
        <f>IF('BROBIZZ ORDER'!A119="","",'BROBIZZ ORDER'!A119)</f>
        <v/>
      </c>
      <c r="B119" s="132" t="str">
        <f>IF('BROBIZZ ORDER'!B119="","",'BROBIZZ ORDER'!B119)</f>
        <v/>
      </c>
      <c r="C119" s="132" t="str">
        <f>IF('BROBIZZ ORDER'!C119="","",'BROBIZZ ORDER'!C119)</f>
        <v/>
      </c>
      <c r="D119" s="132" t="str">
        <f>IF('BROBIZZ ORDER'!D119="","",'BROBIZZ ORDER'!D119)</f>
        <v/>
      </c>
      <c r="E119" s="6" t="str">
        <f>IF('BROBIZZ ORDER'!E119="","",VLOOKUP('BROBIZZ ORDER'!E119,LANGUAGE!$A:$D,4,0))</f>
        <v/>
      </c>
      <c r="F119" s="132" t="str">
        <f>IF('BROBIZZ ORDER'!F119="","",'BROBIZZ ORDER'!F119)</f>
        <v/>
      </c>
      <c r="G119" s="132" t="str">
        <f>IF('BROBIZZ ORDER'!G119="","",'BROBIZZ ORDER'!G119)</f>
        <v/>
      </c>
      <c r="H119" s="6" t="str">
        <f>IF('BROBIZZ ORDER'!H119="","",VLOOKUP('BROBIZZ ORDER'!H119,LANGUAGE!$A:$D,4,0))</f>
        <v/>
      </c>
      <c r="I119" s="6" t="str">
        <f>IF('BROBIZZ ORDER'!I119="","",VLOOKUP('BROBIZZ ORDER'!I119,LANGUAGE!$A:$D,4,0))</f>
        <v/>
      </c>
      <c r="J119" s="132" t="str">
        <f>IF('BROBIZZ ORDER'!J119="","",'BROBIZZ ORDER'!J119)</f>
        <v/>
      </c>
      <c r="K119" s="132" t="str">
        <f>IF('BROBIZZ ORDER'!K119="","",'BROBIZZ ORDER'!K119)</f>
        <v/>
      </c>
      <c r="L119" s="6" t="str">
        <f ca="1">IF('BROBIZZ ORDER'!L119="","",VLOOKUP('BROBIZZ ORDER'!L119,LANGUAGE!$A:$D,4,0))</f>
        <v>NO</v>
      </c>
      <c r="M119" s="6" t="str">
        <f ca="1">IF('BROBIZZ ORDER'!M119="","",VLOOKUP('BROBIZZ ORDER'!M119,LANGUAGE!$A:$D,4,0))</f>
        <v>NO</v>
      </c>
      <c r="N119" s="6" t="str">
        <f ca="1">IF('BROBIZZ ORDER'!N119="","",VLOOKUP('BROBIZZ ORDER'!N119,LANGUAGE!$A:$D,4,0))</f>
        <v>NO</v>
      </c>
      <c r="O119" s="6" t="str">
        <f ca="1">IF('BROBIZZ ORDER'!O119="","",VLOOKUP('BROBIZZ ORDER'!O119,LANGUAGE!$A:$D,4,0))</f>
        <v>NO</v>
      </c>
    </row>
    <row r="120" spans="1:15" x14ac:dyDescent="0.25">
      <c r="A120" s="132" t="str">
        <f>IF('BROBIZZ ORDER'!A120="","",'BROBIZZ ORDER'!A120)</f>
        <v/>
      </c>
      <c r="B120" s="132" t="str">
        <f>IF('BROBIZZ ORDER'!B120="","",'BROBIZZ ORDER'!B120)</f>
        <v/>
      </c>
      <c r="C120" s="132" t="str">
        <f>IF('BROBIZZ ORDER'!C120="","",'BROBIZZ ORDER'!C120)</f>
        <v/>
      </c>
      <c r="D120" s="132" t="str">
        <f>IF('BROBIZZ ORDER'!D120="","",'BROBIZZ ORDER'!D120)</f>
        <v/>
      </c>
      <c r="E120" s="6" t="str">
        <f>IF('BROBIZZ ORDER'!E120="","",VLOOKUP('BROBIZZ ORDER'!E120,LANGUAGE!$A:$D,4,0))</f>
        <v/>
      </c>
      <c r="F120" s="132" t="str">
        <f>IF('BROBIZZ ORDER'!F120="","",'BROBIZZ ORDER'!F120)</f>
        <v/>
      </c>
      <c r="G120" s="132" t="str">
        <f>IF('BROBIZZ ORDER'!G120="","",'BROBIZZ ORDER'!G120)</f>
        <v/>
      </c>
      <c r="H120" s="6" t="str">
        <f>IF('BROBIZZ ORDER'!H120="","",VLOOKUP('BROBIZZ ORDER'!H120,LANGUAGE!$A:$D,4,0))</f>
        <v/>
      </c>
      <c r="I120" s="6" t="str">
        <f>IF('BROBIZZ ORDER'!I120="","",VLOOKUP('BROBIZZ ORDER'!I120,LANGUAGE!$A:$D,4,0))</f>
        <v/>
      </c>
      <c r="J120" s="132" t="str">
        <f>IF('BROBIZZ ORDER'!J120="","",'BROBIZZ ORDER'!J120)</f>
        <v/>
      </c>
      <c r="K120" s="132" t="str">
        <f>IF('BROBIZZ ORDER'!K120="","",'BROBIZZ ORDER'!K120)</f>
        <v/>
      </c>
      <c r="L120" s="6" t="str">
        <f ca="1">IF('BROBIZZ ORDER'!L120="","",VLOOKUP('BROBIZZ ORDER'!L120,LANGUAGE!$A:$D,4,0))</f>
        <v>NO</v>
      </c>
      <c r="M120" s="6" t="str">
        <f ca="1">IF('BROBIZZ ORDER'!M120="","",VLOOKUP('BROBIZZ ORDER'!M120,LANGUAGE!$A:$D,4,0))</f>
        <v>NO</v>
      </c>
      <c r="N120" s="6" t="str">
        <f ca="1">IF('BROBIZZ ORDER'!N120="","",VLOOKUP('BROBIZZ ORDER'!N120,LANGUAGE!$A:$D,4,0))</f>
        <v>NO</v>
      </c>
      <c r="O120" s="6" t="str">
        <f ca="1">IF('BROBIZZ ORDER'!O120="","",VLOOKUP('BROBIZZ ORDER'!O120,LANGUAGE!$A:$D,4,0))</f>
        <v>NO</v>
      </c>
    </row>
    <row r="121" spans="1:15" x14ac:dyDescent="0.25">
      <c r="A121" s="132" t="str">
        <f>IF('BROBIZZ ORDER'!A121="","",'BROBIZZ ORDER'!A121)</f>
        <v/>
      </c>
      <c r="B121" s="132" t="str">
        <f>IF('BROBIZZ ORDER'!B121="","",'BROBIZZ ORDER'!B121)</f>
        <v/>
      </c>
      <c r="C121" s="132" t="str">
        <f>IF('BROBIZZ ORDER'!C121="","",'BROBIZZ ORDER'!C121)</f>
        <v/>
      </c>
      <c r="D121" s="132" t="str">
        <f>IF('BROBIZZ ORDER'!D121="","",'BROBIZZ ORDER'!D121)</f>
        <v/>
      </c>
      <c r="E121" s="6" t="str">
        <f>IF('BROBIZZ ORDER'!E121="","",VLOOKUP('BROBIZZ ORDER'!E121,LANGUAGE!$A:$D,4,0))</f>
        <v/>
      </c>
      <c r="F121" s="132" t="str">
        <f>IF('BROBIZZ ORDER'!F121="","",'BROBIZZ ORDER'!F121)</f>
        <v/>
      </c>
      <c r="G121" s="132" t="str">
        <f>IF('BROBIZZ ORDER'!G121="","",'BROBIZZ ORDER'!G121)</f>
        <v/>
      </c>
      <c r="H121" s="6" t="str">
        <f>IF('BROBIZZ ORDER'!H121="","",VLOOKUP('BROBIZZ ORDER'!H121,LANGUAGE!$A:$D,4,0))</f>
        <v/>
      </c>
      <c r="I121" s="6" t="str">
        <f>IF('BROBIZZ ORDER'!I121="","",VLOOKUP('BROBIZZ ORDER'!I121,LANGUAGE!$A:$D,4,0))</f>
        <v/>
      </c>
      <c r="J121" s="132" t="str">
        <f>IF('BROBIZZ ORDER'!J121="","",'BROBIZZ ORDER'!J121)</f>
        <v/>
      </c>
      <c r="K121" s="132" t="str">
        <f>IF('BROBIZZ ORDER'!K121="","",'BROBIZZ ORDER'!K121)</f>
        <v/>
      </c>
      <c r="L121" s="6" t="str">
        <f ca="1">IF('BROBIZZ ORDER'!L121="","",VLOOKUP('BROBIZZ ORDER'!L121,LANGUAGE!$A:$D,4,0))</f>
        <v>NO</v>
      </c>
      <c r="M121" s="6" t="str">
        <f ca="1">IF('BROBIZZ ORDER'!M121="","",VLOOKUP('BROBIZZ ORDER'!M121,LANGUAGE!$A:$D,4,0))</f>
        <v>NO</v>
      </c>
      <c r="N121" s="6" t="str">
        <f ca="1">IF('BROBIZZ ORDER'!N121="","",VLOOKUP('BROBIZZ ORDER'!N121,LANGUAGE!$A:$D,4,0))</f>
        <v>NO</v>
      </c>
      <c r="O121" s="6" t="str">
        <f ca="1">IF('BROBIZZ ORDER'!O121="","",VLOOKUP('BROBIZZ ORDER'!O121,LANGUAGE!$A:$D,4,0))</f>
        <v>NO</v>
      </c>
    </row>
    <row r="122" spans="1:15" x14ac:dyDescent="0.25">
      <c r="A122" s="132" t="str">
        <f>IF('BROBIZZ ORDER'!A122="","",'BROBIZZ ORDER'!A122)</f>
        <v/>
      </c>
      <c r="B122" s="132" t="str">
        <f>IF('BROBIZZ ORDER'!B122="","",'BROBIZZ ORDER'!B122)</f>
        <v/>
      </c>
      <c r="C122" s="132" t="str">
        <f>IF('BROBIZZ ORDER'!C122="","",'BROBIZZ ORDER'!C122)</f>
        <v/>
      </c>
      <c r="D122" s="132" t="str">
        <f>IF('BROBIZZ ORDER'!D122="","",'BROBIZZ ORDER'!D122)</f>
        <v/>
      </c>
      <c r="E122" s="6" t="str">
        <f>IF('BROBIZZ ORDER'!E122="","",VLOOKUP('BROBIZZ ORDER'!E122,LANGUAGE!$A:$D,4,0))</f>
        <v/>
      </c>
      <c r="F122" s="132" t="str">
        <f>IF('BROBIZZ ORDER'!F122="","",'BROBIZZ ORDER'!F122)</f>
        <v/>
      </c>
      <c r="G122" s="132" t="str">
        <f>IF('BROBIZZ ORDER'!G122="","",'BROBIZZ ORDER'!G122)</f>
        <v/>
      </c>
      <c r="H122" s="6" t="str">
        <f>IF('BROBIZZ ORDER'!H122="","",VLOOKUP('BROBIZZ ORDER'!H122,LANGUAGE!$A:$D,4,0))</f>
        <v/>
      </c>
      <c r="I122" s="6" t="str">
        <f>IF('BROBIZZ ORDER'!I122="","",VLOOKUP('BROBIZZ ORDER'!I122,LANGUAGE!$A:$D,4,0))</f>
        <v/>
      </c>
      <c r="J122" s="132" t="str">
        <f>IF('BROBIZZ ORDER'!J122="","",'BROBIZZ ORDER'!J122)</f>
        <v/>
      </c>
      <c r="K122" s="132" t="str">
        <f>IF('BROBIZZ ORDER'!K122="","",'BROBIZZ ORDER'!K122)</f>
        <v/>
      </c>
      <c r="L122" s="6" t="str">
        <f ca="1">IF('BROBIZZ ORDER'!L122="","",VLOOKUP('BROBIZZ ORDER'!L122,LANGUAGE!$A:$D,4,0))</f>
        <v>NO</v>
      </c>
      <c r="M122" s="6" t="str">
        <f ca="1">IF('BROBIZZ ORDER'!M122="","",VLOOKUP('BROBIZZ ORDER'!M122,LANGUAGE!$A:$D,4,0))</f>
        <v>NO</v>
      </c>
      <c r="N122" s="6" t="str">
        <f ca="1">IF('BROBIZZ ORDER'!N122="","",VLOOKUP('BROBIZZ ORDER'!N122,LANGUAGE!$A:$D,4,0))</f>
        <v>NO</v>
      </c>
      <c r="O122" s="6" t="str">
        <f ca="1">IF('BROBIZZ ORDER'!O122="","",VLOOKUP('BROBIZZ ORDER'!O122,LANGUAGE!$A:$D,4,0))</f>
        <v>NO</v>
      </c>
    </row>
    <row r="123" spans="1:15" x14ac:dyDescent="0.25">
      <c r="A123" s="132" t="str">
        <f>IF('BROBIZZ ORDER'!A123="","",'BROBIZZ ORDER'!A123)</f>
        <v/>
      </c>
      <c r="B123" s="132" t="str">
        <f>IF('BROBIZZ ORDER'!B123="","",'BROBIZZ ORDER'!B123)</f>
        <v/>
      </c>
      <c r="C123" s="132" t="str">
        <f>IF('BROBIZZ ORDER'!C123="","",'BROBIZZ ORDER'!C123)</f>
        <v/>
      </c>
      <c r="D123" s="132" t="str">
        <f>IF('BROBIZZ ORDER'!D123="","",'BROBIZZ ORDER'!D123)</f>
        <v/>
      </c>
      <c r="E123" s="6" t="str">
        <f>IF('BROBIZZ ORDER'!E123="","",VLOOKUP('BROBIZZ ORDER'!E123,LANGUAGE!$A:$D,4,0))</f>
        <v/>
      </c>
      <c r="F123" s="132" t="str">
        <f>IF('BROBIZZ ORDER'!F123="","",'BROBIZZ ORDER'!F123)</f>
        <v/>
      </c>
      <c r="G123" s="132" t="str">
        <f>IF('BROBIZZ ORDER'!G123="","",'BROBIZZ ORDER'!G123)</f>
        <v/>
      </c>
      <c r="H123" s="6" t="str">
        <f>IF('BROBIZZ ORDER'!H123="","",VLOOKUP('BROBIZZ ORDER'!H123,LANGUAGE!$A:$D,4,0))</f>
        <v/>
      </c>
      <c r="I123" s="6" t="str">
        <f>IF('BROBIZZ ORDER'!I123="","",VLOOKUP('BROBIZZ ORDER'!I123,LANGUAGE!$A:$D,4,0))</f>
        <v/>
      </c>
      <c r="J123" s="132" t="str">
        <f>IF('BROBIZZ ORDER'!J123="","",'BROBIZZ ORDER'!J123)</f>
        <v/>
      </c>
      <c r="K123" s="132" t="str">
        <f>IF('BROBIZZ ORDER'!K123="","",'BROBIZZ ORDER'!K123)</f>
        <v/>
      </c>
      <c r="L123" s="6" t="str">
        <f ca="1">IF('BROBIZZ ORDER'!L123="","",VLOOKUP('BROBIZZ ORDER'!L123,LANGUAGE!$A:$D,4,0))</f>
        <v>NO</v>
      </c>
      <c r="M123" s="6" t="str">
        <f ca="1">IF('BROBIZZ ORDER'!M123="","",VLOOKUP('BROBIZZ ORDER'!M123,LANGUAGE!$A:$D,4,0))</f>
        <v>NO</v>
      </c>
      <c r="N123" s="6" t="str">
        <f ca="1">IF('BROBIZZ ORDER'!N123="","",VLOOKUP('BROBIZZ ORDER'!N123,LANGUAGE!$A:$D,4,0))</f>
        <v>NO</v>
      </c>
      <c r="O123" s="6" t="str">
        <f ca="1">IF('BROBIZZ ORDER'!O123="","",VLOOKUP('BROBIZZ ORDER'!O123,LANGUAGE!$A:$D,4,0))</f>
        <v>NO</v>
      </c>
    </row>
    <row r="124" spans="1:15" x14ac:dyDescent="0.25">
      <c r="A124" s="132" t="str">
        <f>IF('BROBIZZ ORDER'!A124="","",'BROBIZZ ORDER'!A124)</f>
        <v/>
      </c>
      <c r="B124" s="132" t="str">
        <f>IF('BROBIZZ ORDER'!B124="","",'BROBIZZ ORDER'!B124)</f>
        <v/>
      </c>
      <c r="C124" s="132" t="str">
        <f>IF('BROBIZZ ORDER'!C124="","",'BROBIZZ ORDER'!C124)</f>
        <v/>
      </c>
      <c r="D124" s="132" t="str">
        <f>IF('BROBIZZ ORDER'!D124="","",'BROBIZZ ORDER'!D124)</f>
        <v/>
      </c>
      <c r="E124" s="6" t="str">
        <f>IF('BROBIZZ ORDER'!E124="","",VLOOKUP('BROBIZZ ORDER'!E124,LANGUAGE!$A:$D,4,0))</f>
        <v/>
      </c>
      <c r="F124" s="132" t="str">
        <f>IF('BROBIZZ ORDER'!F124="","",'BROBIZZ ORDER'!F124)</f>
        <v/>
      </c>
      <c r="G124" s="132" t="str">
        <f>IF('BROBIZZ ORDER'!G124="","",'BROBIZZ ORDER'!G124)</f>
        <v/>
      </c>
      <c r="H124" s="6" t="str">
        <f>IF('BROBIZZ ORDER'!H124="","",VLOOKUP('BROBIZZ ORDER'!H124,LANGUAGE!$A:$D,4,0))</f>
        <v/>
      </c>
      <c r="I124" s="6" t="str">
        <f>IF('BROBIZZ ORDER'!I124="","",VLOOKUP('BROBIZZ ORDER'!I124,LANGUAGE!$A:$D,4,0))</f>
        <v/>
      </c>
      <c r="J124" s="132" t="str">
        <f>IF('BROBIZZ ORDER'!J124="","",'BROBIZZ ORDER'!J124)</f>
        <v/>
      </c>
      <c r="K124" s="132" t="str">
        <f>IF('BROBIZZ ORDER'!K124="","",'BROBIZZ ORDER'!K124)</f>
        <v/>
      </c>
      <c r="L124" s="6" t="str">
        <f ca="1">IF('BROBIZZ ORDER'!L124="","",VLOOKUP('BROBIZZ ORDER'!L124,LANGUAGE!$A:$D,4,0))</f>
        <v>NO</v>
      </c>
      <c r="M124" s="6" t="str">
        <f ca="1">IF('BROBIZZ ORDER'!M124="","",VLOOKUP('BROBIZZ ORDER'!M124,LANGUAGE!$A:$D,4,0))</f>
        <v>NO</v>
      </c>
      <c r="N124" s="6" t="str">
        <f ca="1">IF('BROBIZZ ORDER'!N124="","",VLOOKUP('BROBIZZ ORDER'!N124,LANGUAGE!$A:$D,4,0))</f>
        <v>NO</v>
      </c>
      <c r="O124" s="6" t="str">
        <f ca="1">IF('BROBIZZ ORDER'!O124="","",VLOOKUP('BROBIZZ ORDER'!O124,LANGUAGE!$A:$D,4,0))</f>
        <v>NO</v>
      </c>
    </row>
    <row r="125" spans="1:15" x14ac:dyDescent="0.25">
      <c r="A125" s="132" t="str">
        <f>IF('BROBIZZ ORDER'!A125="","",'BROBIZZ ORDER'!A125)</f>
        <v/>
      </c>
      <c r="B125" s="132" t="str">
        <f>IF('BROBIZZ ORDER'!B125="","",'BROBIZZ ORDER'!B125)</f>
        <v/>
      </c>
      <c r="C125" s="132" t="str">
        <f>IF('BROBIZZ ORDER'!C125="","",'BROBIZZ ORDER'!C125)</f>
        <v/>
      </c>
      <c r="D125" s="132" t="str">
        <f>IF('BROBIZZ ORDER'!D125="","",'BROBIZZ ORDER'!D125)</f>
        <v/>
      </c>
      <c r="E125" s="6" t="str">
        <f>IF('BROBIZZ ORDER'!E125="","",VLOOKUP('BROBIZZ ORDER'!E125,LANGUAGE!$A:$D,4,0))</f>
        <v/>
      </c>
      <c r="F125" s="132" t="str">
        <f>IF('BROBIZZ ORDER'!F125="","",'BROBIZZ ORDER'!F125)</f>
        <v/>
      </c>
      <c r="G125" s="132" t="str">
        <f>IF('BROBIZZ ORDER'!G125="","",'BROBIZZ ORDER'!G125)</f>
        <v/>
      </c>
      <c r="H125" s="6" t="str">
        <f>IF('BROBIZZ ORDER'!H125="","",VLOOKUP('BROBIZZ ORDER'!H125,LANGUAGE!$A:$D,4,0))</f>
        <v/>
      </c>
      <c r="I125" s="6" t="str">
        <f>IF('BROBIZZ ORDER'!I125="","",VLOOKUP('BROBIZZ ORDER'!I125,LANGUAGE!$A:$D,4,0))</f>
        <v/>
      </c>
      <c r="J125" s="132" t="str">
        <f>IF('BROBIZZ ORDER'!J125="","",'BROBIZZ ORDER'!J125)</f>
        <v/>
      </c>
      <c r="K125" s="132" t="str">
        <f>IF('BROBIZZ ORDER'!K125="","",'BROBIZZ ORDER'!K125)</f>
        <v/>
      </c>
      <c r="L125" s="6" t="str">
        <f ca="1">IF('BROBIZZ ORDER'!L125="","",VLOOKUP('BROBIZZ ORDER'!L125,LANGUAGE!$A:$D,4,0))</f>
        <v>NO</v>
      </c>
      <c r="M125" s="6" t="str">
        <f ca="1">IF('BROBIZZ ORDER'!M125="","",VLOOKUP('BROBIZZ ORDER'!M125,LANGUAGE!$A:$D,4,0))</f>
        <v>NO</v>
      </c>
      <c r="N125" s="6" t="str">
        <f ca="1">IF('BROBIZZ ORDER'!N125="","",VLOOKUP('BROBIZZ ORDER'!N125,LANGUAGE!$A:$D,4,0))</f>
        <v>NO</v>
      </c>
      <c r="O125" s="6" t="str">
        <f ca="1">IF('BROBIZZ ORDER'!O125="","",VLOOKUP('BROBIZZ ORDER'!O125,LANGUAGE!$A:$D,4,0))</f>
        <v>NO</v>
      </c>
    </row>
    <row r="126" spans="1:15" x14ac:dyDescent="0.25">
      <c r="A126" s="132" t="str">
        <f>IF('BROBIZZ ORDER'!A126="","",'BROBIZZ ORDER'!A126)</f>
        <v/>
      </c>
      <c r="B126" s="132" t="str">
        <f>IF('BROBIZZ ORDER'!B126="","",'BROBIZZ ORDER'!B126)</f>
        <v/>
      </c>
      <c r="C126" s="132" t="str">
        <f>IF('BROBIZZ ORDER'!C126="","",'BROBIZZ ORDER'!C126)</f>
        <v/>
      </c>
      <c r="D126" s="132" t="str">
        <f>IF('BROBIZZ ORDER'!D126="","",'BROBIZZ ORDER'!D126)</f>
        <v/>
      </c>
      <c r="E126" s="6" t="str">
        <f>IF('BROBIZZ ORDER'!E126="","",VLOOKUP('BROBIZZ ORDER'!E126,LANGUAGE!$A:$D,4,0))</f>
        <v/>
      </c>
      <c r="F126" s="132" t="str">
        <f>IF('BROBIZZ ORDER'!F126="","",'BROBIZZ ORDER'!F126)</f>
        <v/>
      </c>
      <c r="G126" s="132" t="str">
        <f>IF('BROBIZZ ORDER'!G126="","",'BROBIZZ ORDER'!G126)</f>
        <v/>
      </c>
      <c r="H126" s="6" t="str">
        <f>IF('BROBIZZ ORDER'!H126="","",VLOOKUP('BROBIZZ ORDER'!H126,LANGUAGE!$A:$D,4,0))</f>
        <v/>
      </c>
      <c r="I126" s="6" t="str">
        <f>IF('BROBIZZ ORDER'!I126="","",VLOOKUP('BROBIZZ ORDER'!I126,LANGUAGE!$A:$D,4,0))</f>
        <v/>
      </c>
      <c r="J126" s="132" t="str">
        <f>IF('BROBIZZ ORDER'!J126="","",'BROBIZZ ORDER'!J126)</f>
        <v/>
      </c>
      <c r="K126" s="132" t="str">
        <f>IF('BROBIZZ ORDER'!K126="","",'BROBIZZ ORDER'!K126)</f>
        <v/>
      </c>
      <c r="L126" s="6" t="str">
        <f ca="1">IF('BROBIZZ ORDER'!L126="","",VLOOKUP('BROBIZZ ORDER'!L126,LANGUAGE!$A:$D,4,0))</f>
        <v>NO</v>
      </c>
      <c r="M126" s="6" t="str">
        <f ca="1">IF('BROBIZZ ORDER'!M126="","",VLOOKUP('BROBIZZ ORDER'!M126,LANGUAGE!$A:$D,4,0))</f>
        <v>NO</v>
      </c>
      <c r="N126" s="6" t="str">
        <f ca="1">IF('BROBIZZ ORDER'!N126="","",VLOOKUP('BROBIZZ ORDER'!N126,LANGUAGE!$A:$D,4,0))</f>
        <v>NO</v>
      </c>
      <c r="O126" s="6" t="str">
        <f ca="1">IF('BROBIZZ ORDER'!O126="","",VLOOKUP('BROBIZZ ORDER'!O126,LANGUAGE!$A:$D,4,0))</f>
        <v>NO</v>
      </c>
    </row>
    <row r="127" spans="1:15" x14ac:dyDescent="0.25">
      <c r="A127" s="132" t="str">
        <f>IF('BROBIZZ ORDER'!A127="","",'BROBIZZ ORDER'!A127)</f>
        <v/>
      </c>
      <c r="B127" s="132" t="str">
        <f>IF('BROBIZZ ORDER'!B127="","",'BROBIZZ ORDER'!B127)</f>
        <v/>
      </c>
      <c r="C127" s="132" t="str">
        <f>IF('BROBIZZ ORDER'!C127="","",'BROBIZZ ORDER'!C127)</f>
        <v/>
      </c>
      <c r="D127" s="132" t="str">
        <f>IF('BROBIZZ ORDER'!D127="","",'BROBIZZ ORDER'!D127)</f>
        <v/>
      </c>
      <c r="E127" s="6" t="str">
        <f>IF('BROBIZZ ORDER'!E127="","",VLOOKUP('BROBIZZ ORDER'!E127,LANGUAGE!$A:$D,4,0))</f>
        <v/>
      </c>
      <c r="F127" s="132" t="str">
        <f>IF('BROBIZZ ORDER'!F127="","",'BROBIZZ ORDER'!F127)</f>
        <v/>
      </c>
      <c r="G127" s="132" t="str">
        <f>IF('BROBIZZ ORDER'!G127="","",'BROBIZZ ORDER'!G127)</f>
        <v/>
      </c>
      <c r="H127" s="6" t="str">
        <f>IF('BROBIZZ ORDER'!H127="","",VLOOKUP('BROBIZZ ORDER'!H127,LANGUAGE!$A:$D,4,0))</f>
        <v/>
      </c>
      <c r="I127" s="6" t="str">
        <f>IF('BROBIZZ ORDER'!I127="","",VLOOKUP('BROBIZZ ORDER'!I127,LANGUAGE!$A:$D,4,0))</f>
        <v/>
      </c>
      <c r="J127" s="132" t="str">
        <f>IF('BROBIZZ ORDER'!J127="","",'BROBIZZ ORDER'!J127)</f>
        <v/>
      </c>
      <c r="K127" s="132" t="str">
        <f>IF('BROBIZZ ORDER'!K127="","",'BROBIZZ ORDER'!K127)</f>
        <v/>
      </c>
      <c r="L127" s="6" t="str">
        <f ca="1">IF('BROBIZZ ORDER'!L127="","",VLOOKUP('BROBIZZ ORDER'!L127,LANGUAGE!$A:$D,4,0))</f>
        <v>NO</v>
      </c>
      <c r="M127" s="6" t="str">
        <f ca="1">IF('BROBIZZ ORDER'!M127="","",VLOOKUP('BROBIZZ ORDER'!M127,LANGUAGE!$A:$D,4,0))</f>
        <v>NO</v>
      </c>
      <c r="N127" s="6" t="str">
        <f ca="1">IF('BROBIZZ ORDER'!N127="","",VLOOKUP('BROBIZZ ORDER'!N127,LANGUAGE!$A:$D,4,0))</f>
        <v>NO</v>
      </c>
      <c r="O127" s="6" t="str">
        <f ca="1">IF('BROBIZZ ORDER'!O127="","",VLOOKUP('BROBIZZ ORDER'!O127,LANGUAGE!$A:$D,4,0))</f>
        <v>NO</v>
      </c>
    </row>
    <row r="128" spans="1:15" x14ac:dyDescent="0.25">
      <c r="A128" s="132" t="str">
        <f>IF('BROBIZZ ORDER'!A128="","",'BROBIZZ ORDER'!A128)</f>
        <v/>
      </c>
      <c r="B128" s="132" t="str">
        <f>IF('BROBIZZ ORDER'!B128="","",'BROBIZZ ORDER'!B128)</f>
        <v/>
      </c>
      <c r="C128" s="132" t="str">
        <f>IF('BROBIZZ ORDER'!C128="","",'BROBIZZ ORDER'!C128)</f>
        <v/>
      </c>
      <c r="D128" s="132" t="str">
        <f>IF('BROBIZZ ORDER'!D128="","",'BROBIZZ ORDER'!D128)</f>
        <v/>
      </c>
      <c r="E128" s="6" t="str">
        <f>IF('BROBIZZ ORDER'!E128="","",VLOOKUP('BROBIZZ ORDER'!E128,LANGUAGE!$A:$D,4,0))</f>
        <v/>
      </c>
      <c r="F128" s="132" t="str">
        <f>IF('BROBIZZ ORDER'!F128="","",'BROBIZZ ORDER'!F128)</f>
        <v/>
      </c>
      <c r="G128" s="132" t="str">
        <f>IF('BROBIZZ ORDER'!G128="","",'BROBIZZ ORDER'!G128)</f>
        <v/>
      </c>
      <c r="H128" s="6" t="str">
        <f>IF('BROBIZZ ORDER'!H128="","",VLOOKUP('BROBIZZ ORDER'!H128,LANGUAGE!$A:$D,4,0))</f>
        <v/>
      </c>
      <c r="I128" s="6" t="str">
        <f>IF('BROBIZZ ORDER'!I128="","",VLOOKUP('BROBIZZ ORDER'!I128,LANGUAGE!$A:$D,4,0))</f>
        <v/>
      </c>
      <c r="J128" s="132" t="str">
        <f>IF('BROBIZZ ORDER'!J128="","",'BROBIZZ ORDER'!J128)</f>
        <v/>
      </c>
      <c r="K128" s="132" t="str">
        <f>IF('BROBIZZ ORDER'!K128="","",'BROBIZZ ORDER'!K128)</f>
        <v/>
      </c>
      <c r="L128" s="6" t="str">
        <f ca="1">IF('BROBIZZ ORDER'!L128="","",VLOOKUP('BROBIZZ ORDER'!L128,LANGUAGE!$A:$D,4,0))</f>
        <v>NO</v>
      </c>
      <c r="M128" s="6" t="str">
        <f ca="1">IF('BROBIZZ ORDER'!M128="","",VLOOKUP('BROBIZZ ORDER'!M128,LANGUAGE!$A:$D,4,0))</f>
        <v>NO</v>
      </c>
      <c r="N128" s="6" t="str">
        <f ca="1">IF('BROBIZZ ORDER'!N128="","",VLOOKUP('BROBIZZ ORDER'!N128,LANGUAGE!$A:$D,4,0))</f>
        <v>NO</v>
      </c>
      <c r="O128" s="6" t="str">
        <f ca="1">IF('BROBIZZ ORDER'!O128="","",VLOOKUP('BROBIZZ ORDER'!O128,LANGUAGE!$A:$D,4,0))</f>
        <v>NO</v>
      </c>
    </row>
    <row r="129" spans="1:15" x14ac:dyDescent="0.25">
      <c r="A129" s="132" t="str">
        <f>IF('BROBIZZ ORDER'!A129="","",'BROBIZZ ORDER'!A129)</f>
        <v/>
      </c>
      <c r="B129" s="132" t="str">
        <f>IF('BROBIZZ ORDER'!B129="","",'BROBIZZ ORDER'!B129)</f>
        <v/>
      </c>
      <c r="C129" s="132" t="str">
        <f>IF('BROBIZZ ORDER'!C129="","",'BROBIZZ ORDER'!C129)</f>
        <v/>
      </c>
      <c r="D129" s="132" t="str">
        <f>IF('BROBIZZ ORDER'!D129="","",'BROBIZZ ORDER'!D129)</f>
        <v/>
      </c>
      <c r="E129" s="6" t="str">
        <f>IF('BROBIZZ ORDER'!E129="","",VLOOKUP('BROBIZZ ORDER'!E129,LANGUAGE!$A:$D,4,0))</f>
        <v/>
      </c>
      <c r="F129" s="132" t="str">
        <f>IF('BROBIZZ ORDER'!F129="","",'BROBIZZ ORDER'!F129)</f>
        <v/>
      </c>
      <c r="G129" s="132" t="str">
        <f>IF('BROBIZZ ORDER'!G129="","",'BROBIZZ ORDER'!G129)</f>
        <v/>
      </c>
      <c r="H129" s="6" t="str">
        <f>IF('BROBIZZ ORDER'!H129="","",VLOOKUP('BROBIZZ ORDER'!H129,LANGUAGE!$A:$D,4,0))</f>
        <v/>
      </c>
      <c r="I129" s="6" t="str">
        <f>IF('BROBIZZ ORDER'!I129="","",VLOOKUP('BROBIZZ ORDER'!I129,LANGUAGE!$A:$D,4,0))</f>
        <v/>
      </c>
      <c r="J129" s="132" t="str">
        <f>IF('BROBIZZ ORDER'!J129="","",'BROBIZZ ORDER'!J129)</f>
        <v/>
      </c>
      <c r="K129" s="132" t="str">
        <f>IF('BROBIZZ ORDER'!K129="","",'BROBIZZ ORDER'!K129)</f>
        <v/>
      </c>
      <c r="L129" s="6" t="str">
        <f ca="1">IF('BROBIZZ ORDER'!L129="","",VLOOKUP('BROBIZZ ORDER'!L129,LANGUAGE!$A:$D,4,0))</f>
        <v>NO</v>
      </c>
      <c r="M129" s="6" t="str">
        <f ca="1">IF('BROBIZZ ORDER'!M129="","",VLOOKUP('BROBIZZ ORDER'!M129,LANGUAGE!$A:$D,4,0))</f>
        <v>NO</v>
      </c>
      <c r="N129" s="6" t="str">
        <f ca="1">IF('BROBIZZ ORDER'!N129="","",VLOOKUP('BROBIZZ ORDER'!N129,LANGUAGE!$A:$D,4,0))</f>
        <v>NO</v>
      </c>
      <c r="O129" s="6" t="str">
        <f ca="1">IF('BROBIZZ ORDER'!O129="","",VLOOKUP('BROBIZZ ORDER'!O129,LANGUAGE!$A:$D,4,0))</f>
        <v>NO</v>
      </c>
    </row>
    <row r="130" spans="1:15" x14ac:dyDescent="0.25">
      <c r="A130" s="132" t="str">
        <f>IF('BROBIZZ ORDER'!A130="","",'BROBIZZ ORDER'!A130)</f>
        <v/>
      </c>
      <c r="B130" s="132" t="str">
        <f>IF('BROBIZZ ORDER'!B130="","",'BROBIZZ ORDER'!B130)</f>
        <v/>
      </c>
      <c r="C130" s="132" t="str">
        <f>IF('BROBIZZ ORDER'!C130="","",'BROBIZZ ORDER'!C130)</f>
        <v/>
      </c>
      <c r="D130" s="132" t="str">
        <f>IF('BROBIZZ ORDER'!D130="","",'BROBIZZ ORDER'!D130)</f>
        <v/>
      </c>
      <c r="E130" s="6" t="str">
        <f>IF('BROBIZZ ORDER'!E130="","",VLOOKUP('BROBIZZ ORDER'!E130,LANGUAGE!$A:$D,4,0))</f>
        <v/>
      </c>
      <c r="F130" s="132" t="str">
        <f>IF('BROBIZZ ORDER'!F130="","",'BROBIZZ ORDER'!F130)</f>
        <v/>
      </c>
      <c r="G130" s="132" t="str">
        <f>IF('BROBIZZ ORDER'!G130="","",'BROBIZZ ORDER'!G130)</f>
        <v/>
      </c>
      <c r="H130" s="6" t="str">
        <f>IF('BROBIZZ ORDER'!H130="","",VLOOKUP('BROBIZZ ORDER'!H130,LANGUAGE!$A:$D,4,0))</f>
        <v/>
      </c>
      <c r="I130" s="6" t="str">
        <f>IF('BROBIZZ ORDER'!I130="","",VLOOKUP('BROBIZZ ORDER'!I130,LANGUAGE!$A:$D,4,0))</f>
        <v/>
      </c>
      <c r="J130" s="132" t="str">
        <f>IF('BROBIZZ ORDER'!J130="","",'BROBIZZ ORDER'!J130)</f>
        <v/>
      </c>
      <c r="K130" s="132" t="str">
        <f>IF('BROBIZZ ORDER'!K130="","",'BROBIZZ ORDER'!K130)</f>
        <v/>
      </c>
      <c r="L130" s="6" t="str">
        <f ca="1">IF('BROBIZZ ORDER'!L130="","",VLOOKUP('BROBIZZ ORDER'!L130,LANGUAGE!$A:$D,4,0))</f>
        <v>NO</v>
      </c>
      <c r="M130" s="6" t="str">
        <f ca="1">IF('BROBIZZ ORDER'!M130="","",VLOOKUP('BROBIZZ ORDER'!M130,LANGUAGE!$A:$D,4,0))</f>
        <v>NO</v>
      </c>
      <c r="N130" s="6" t="str">
        <f ca="1">IF('BROBIZZ ORDER'!N130="","",VLOOKUP('BROBIZZ ORDER'!N130,LANGUAGE!$A:$D,4,0))</f>
        <v>NO</v>
      </c>
      <c r="O130" s="6" t="str">
        <f ca="1">IF('BROBIZZ ORDER'!O130="","",VLOOKUP('BROBIZZ ORDER'!O130,LANGUAGE!$A:$D,4,0))</f>
        <v>NO</v>
      </c>
    </row>
    <row r="131" spans="1:15" x14ac:dyDescent="0.25">
      <c r="A131" s="132" t="str">
        <f>IF('BROBIZZ ORDER'!A131="","",'BROBIZZ ORDER'!A131)</f>
        <v/>
      </c>
      <c r="B131" s="132" t="str">
        <f>IF('BROBIZZ ORDER'!B131="","",'BROBIZZ ORDER'!B131)</f>
        <v/>
      </c>
      <c r="C131" s="132" t="str">
        <f>IF('BROBIZZ ORDER'!C131="","",'BROBIZZ ORDER'!C131)</f>
        <v/>
      </c>
      <c r="D131" s="132" t="str">
        <f>IF('BROBIZZ ORDER'!D131="","",'BROBIZZ ORDER'!D131)</f>
        <v/>
      </c>
      <c r="E131" s="6" t="str">
        <f>IF('BROBIZZ ORDER'!E131="","",VLOOKUP('BROBIZZ ORDER'!E131,LANGUAGE!$A:$D,4,0))</f>
        <v/>
      </c>
      <c r="F131" s="132" t="str">
        <f>IF('BROBIZZ ORDER'!F131="","",'BROBIZZ ORDER'!F131)</f>
        <v/>
      </c>
      <c r="G131" s="132" t="str">
        <f>IF('BROBIZZ ORDER'!G131="","",'BROBIZZ ORDER'!G131)</f>
        <v/>
      </c>
      <c r="H131" s="6" t="str">
        <f>IF('BROBIZZ ORDER'!H131="","",VLOOKUP('BROBIZZ ORDER'!H131,LANGUAGE!$A:$D,4,0))</f>
        <v/>
      </c>
      <c r="I131" s="6" t="str">
        <f>IF('BROBIZZ ORDER'!I131="","",VLOOKUP('BROBIZZ ORDER'!I131,LANGUAGE!$A:$D,4,0))</f>
        <v/>
      </c>
      <c r="J131" s="132" t="str">
        <f>IF('BROBIZZ ORDER'!J131="","",'BROBIZZ ORDER'!J131)</f>
        <v/>
      </c>
      <c r="K131" s="132" t="str">
        <f>IF('BROBIZZ ORDER'!K131="","",'BROBIZZ ORDER'!K131)</f>
        <v/>
      </c>
      <c r="L131" s="6" t="str">
        <f ca="1">IF('BROBIZZ ORDER'!L131="","",VLOOKUP('BROBIZZ ORDER'!L131,LANGUAGE!$A:$D,4,0))</f>
        <v>NO</v>
      </c>
      <c r="M131" s="6" t="str">
        <f ca="1">IF('BROBIZZ ORDER'!M131="","",VLOOKUP('BROBIZZ ORDER'!M131,LANGUAGE!$A:$D,4,0))</f>
        <v>NO</v>
      </c>
      <c r="N131" s="6" t="str">
        <f ca="1">IF('BROBIZZ ORDER'!N131="","",VLOOKUP('BROBIZZ ORDER'!N131,LANGUAGE!$A:$D,4,0))</f>
        <v>NO</v>
      </c>
      <c r="O131" s="6" t="str">
        <f ca="1">IF('BROBIZZ ORDER'!O131="","",VLOOKUP('BROBIZZ ORDER'!O131,LANGUAGE!$A:$D,4,0))</f>
        <v>NO</v>
      </c>
    </row>
    <row r="132" spans="1:15" x14ac:dyDescent="0.25">
      <c r="A132" s="132" t="str">
        <f>IF('BROBIZZ ORDER'!A132="","",'BROBIZZ ORDER'!A132)</f>
        <v/>
      </c>
      <c r="B132" s="132" t="str">
        <f>IF('BROBIZZ ORDER'!B132="","",'BROBIZZ ORDER'!B132)</f>
        <v/>
      </c>
      <c r="C132" s="132" t="str">
        <f>IF('BROBIZZ ORDER'!C132="","",'BROBIZZ ORDER'!C132)</f>
        <v/>
      </c>
      <c r="D132" s="132" t="str">
        <f>IF('BROBIZZ ORDER'!D132="","",'BROBIZZ ORDER'!D132)</f>
        <v/>
      </c>
      <c r="E132" s="6" t="str">
        <f>IF('BROBIZZ ORDER'!E132="","",VLOOKUP('BROBIZZ ORDER'!E132,LANGUAGE!$A:$D,4,0))</f>
        <v/>
      </c>
      <c r="F132" s="132" t="str">
        <f>IF('BROBIZZ ORDER'!F132="","",'BROBIZZ ORDER'!F132)</f>
        <v/>
      </c>
      <c r="G132" s="132" t="str">
        <f>IF('BROBIZZ ORDER'!G132="","",'BROBIZZ ORDER'!G132)</f>
        <v/>
      </c>
      <c r="H132" s="6" t="str">
        <f>IF('BROBIZZ ORDER'!H132="","",VLOOKUP('BROBIZZ ORDER'!H132,LANGUAGE!$A:$D,4,0))</f>
        <v/>
      </c>
      <c r="I132" s="6" t="str">
        <f>IF('BROBIZZ ORDER'!I132="","",VLOOKUP('BROBIZZ ORDER'!I132,LANGUAGE!$A:$D,4,0))</f>
        <v/>
      </c>
      <c r="J132" s="132" t="str">
        <f>IF('BROBIZZ ORDER'!J132="","",'BROBIZZ ORDER'!J132)</f>
        <v/>
      </c>
      <c r="K132" s="132" t="str">
        <f>IF('BROBIZZ ORDER'!K132="","",'BROBIZZ ORDER'!K132)</f>
        <v/>
      </c>
      <c r="L132" s="6" t="str">
        <f ca="1">IF('BROBIZZ ORDER'!L132="","",VLOOKUP('BROBIZZ ORDER'!L132,LANGUAGE!$A:$D,4,0))</f>
        <v>NO</v>
      </c>
      <c r="M132" s="6" t="str">
        <f ca="1">IF('BROBIZZ ORDER'!M132="","",VLOOKUP('BROBIZZ ORDER'!M132,LANGUAGE!$A:$D,4,0))</f>
        <v>NO</v>
      </c>
      <c r="N132" s="6" t="str">
        <f ca="1">IF('BROBIZZ ORDER'!N132="","",VLOOKUP('BROBIZZ ORDER'!N132,LANGUAGE!$A:$D,4,0))</f>
        <v>NO</v>
      </c>
      <c r="O132" s="6" t="str">
        <f ca="1">IF('BROBIZZ ORDER'!O132="","",VLOOKUP('BROBIZZ ORDER'!O132,LANGUAGE!$A:$D,4,0))</f>
        <v>NO</v>
      </c>
    </row>
    <row r="133" spans="1:15" x14ac:dyDescent="0.25">
      <c r="A133" s="132" t="str">
        <f>IF('BROBIZZ ORDER'!A133="","",'BROBIZZ ORDER'!A133)</f>
        <v/>
      </c>
      <c r="B133" s="132" t="str">
        <f>IF('BROBIZZ ORDER'!B133="","",'BROBIZZ ORDER'!B133)</f>
        <v/>
      </c>
      <c r="C133" s="132" t="str">
        <f>IF('BROBIZZ ORDER'!C133="","",'BROBIZZ ORDER'!C133)</f>
        <v/>
      </c>
      <c r="D133" s="132" t="str">
        <f>IF('BROBIZZ ORDER'!D133="","",'BROBIZZ ORDER'!D133)</f>
        <v/>
      </c>
      <c r="E133" s="6" t="str">
        <f>IF('BROBIZZ ORDER'!E133="","",VLOOKUP('BROBIZZ ORDER'!E133,LANGUAGE!$A:$D,4,0))</f>
        <v/>
      </c>
      <c r="F133" s="132" t="str">
        <f>IF('BROBIZZ ORDER'!F133="","",'BROBIZZ ORDER'!F133)</f>
        <v/>
      </c>
      <c r="G133" s="132" t="str">
        <f>IF('BROBIZZ ORDER'!G133="","",'BROBIZZ ORDER'!G133)</f>
        <v/>
      </c>
      <c r="H133" s="6" t="str">
        <f>IF('BROBIZZ ORDER'!H133="","",VLOOKUP('BROBIZZ ORDER'!H133,LANGUAGE!$A:$D,4,0))</f>
        <v/>
      </c>
      <c r="I133" s="6" t="str">
        <f>IF('BROBIZZ ORDER'!I133="","",VLOOKUP('BROBIZZ ORDER'!I133,LANGUAGE!$A:$D,4,0))</f>
        <v/>
      </c>
      <c r="J133" s="132" t="str">
        <f>IF('BROBIZZ ORDER'!J133="","",'BROBIZZ ORDER'!J133)</f>
        <v/>
      </c>
      <c r="K133" s="132" t="str">
        <f>IF('BROBIZZ ORDER'!K133="","",'BROBIZZ ORDER'!K133)</f>
        <v/>
      </c>
      <c r="L133" s="6" t="str">
        <f ca="1">IF('BROBIZZ ORDER'!L133="","",VLOOKUP('BROBIZZ ORDER'!L133,LANGUAGE!$A:$D,4,0))</f>
        <v>NO</v>
      </c>
      <c r="M133" s="6" t="str">
        <f ca="1">IF('BROBIZZ ORDER'!M133="","",VLOOKUP('BROBIZZ ORDER'!M133,LANGUAGE!$A:$D,4,0))</f>
        <v>NO</v>
      </c>
      <c r="N133" s="6" t="str">
        <f ca="1">IF('BROBIZZ ORDER'!N133="","",VLOOKUP('BROBIZZ ORDER'!N133,LANGUAGE!$A:$D,4,0))</f>
        <v>NO</v>
      </c>
      <c r="O133" s="6" t="str">
        <f ca="1">IF('BROBIZZ ORDER'!O133="","",VLOOKUP('BROBIZZ ORDER'!O133,LANGUAGE!$A:$D,4,0))</f>
        <v>NO</v>
      </c>
    </row>
    <row r="134" spans="1:15" x14ac:dyDescent="0.25">
      <c r="A134" s="132" t="str">
        <f>IF('BROBIZZ ORDER'!A134="","",'BROBIZZ ORDER'!A134)</f>
        <v/>
      </c>
      <c r="B134" s="132" t="str">
        <f>IF('BROBIZZ ORDER'!B134="","",'BROBIZZ ORDER'!B134)</f>
        <v/>
      </c>
      <c r="C134" s="132" t="str">
        <f>IF('BROBIZZ ORDER'!C134="","",'BROBIZZ ORDER'!C134)</f>
        <v/>
      </c>
      <c r="D134" s="132" t="str">
        <f>IF('BROBIZZ ORDER'!D134="","",'BROBIZZ ORDER'!D134)</f>
        <v/>
      </c>
      <c r="E134" s="6" t="str">
        <f>IF('BROBIZZ ORDER'!E134="","",VLOOKUP('BROBIZZ ORDER'!E134,LANGUAGE!$A:$D,4,0))</f>
        <v/>
      </c>
      <c r="F134" s="132" t="str">
        <f>IF('BROBIZZ ORDER'!F134="","",'BROBIZZ ORDER'!F134)</f>
        <v/>
      </c>
      <c r="G134" s="132" t="str">
        <f>IF('BROBIZZ ORDER'!G134="","",'BROBIZZ ORDER'!G134)</f>
        <v/>
      </c>
      <c r="H134" s="6" t="str">
        <f>IF('BROBIZZ ORDER'!H134="","",VLOOKUP('BROBIZZ ORDER'!H134,LANGUAGE!$A:$D,4,0))</f>
        <v/>
      </c>
      <c r="I134" s="6" t="str">
        <f>IF('BROBIZZ ORDER'!I134="","",VLOOKUP('BROBIZZ ORDER'!I134,LANGUAGE!$A:$D,4,0))</f>
        <v/>
      </c>
      <c r="J134" s="132" t="str">
        <f>IF('BROBIZZ ORDER'!J134="","",'BROBIZZ ORDER'!J134)</f>
        <v/>
      </c>
      <c r="K134" s="132" t="str">
        <f>IF('BROBIZZ ORDER'!K134="","",'BROBIZZ ORDER'!K134)</f>
        <v/>
      </c>
      <c r="L134" s="6" t="str">
        <f ca="1">IF('BROBIZZ ORDER'!L134="","",VLOOKUP('BROBIZZ ORDER'!L134,LANGUAGE!$A:$D,4,0))</f>
        <v>NO</v>
      </c>
      <c r="M134" s="6" t="str">
        <f ca="1">IF('BROBIZZ ORDER'!M134="","",VLOOKUP('BROBIZZ ORDER'!M134,LANGUAGE!$A:$D,4,0))</f>
        <v>NO</v>
      </c>
      <c r="N134" s="6" t="str">
        <f ca="1">IF('BROBIZZ ORDER'!N134="","",VLOOKUP('BROBIZZ ORDER'!N134,LANGUAGE!$A:$D,4,0))</f>
        <v>NO</v>
      </c>
      <c r="O134" s="6" t="str">
        <f ca="1">IF('BROBIZZ ORDER'!O134="","",VLOOKUP('BROBIZZ ORDER'!O134,LANGUAGE!$A:$D,4,0))</f>
        <v>NO</v>
      </c>
    </row>
    <row r="135" spans="1:15" x14ac:dyDescent="0.25">
      <c r="A135" s="132" t="str">
        <f>IF('BROBIZZ ORDER'!A135="","",'BROBIZZ ORDER'!A135)</f>
        <v/>
      </c>
      <c r="B135" s="132" t="str">
        <f>IF('BROBIZZ ORDER'!B135="","",'BROBIZZ ORDER'!B135)</f>
        <v/>
      </c>
      <c r="C135" s="132" t="str">
        <f>IF('BROBIZZ ORDER'!C135="","",'BROBIZZ ORDER'!C135)</f>
        <v/>
      </c>
      <c r="D135" s="132" t="str">
        <f>IF('BROBIZZ ORDER'!D135="","",'BROBIZZ ORDER'!D135)</f>
        <v/>
      </c>
      <c r="E135" s="6" t="str">
        <f>IF('BROBIZZ ORDER'!E135="","",VLOOKUP('BROBIZZ ORDER'!E135,LANGUAGE!$A:$D,4,0))</f>
        <v/>
      </c>
      <c r="F135" s="132" t="str">
        <f>IF('BROBIZZ ORDER'!F135="","",'BROBIZZ ORDER'!F135)</f>
        <v/>
      </c>
      <c r="G135" s="132" t="str">
        <f>IF('BROBIZZ ORDER'!G135="","",'BROBIZZ ORDER'!G135)</f>
        <v/>
      </c>
      <c r="H135" s="6" t="str">
        <f>IF('BROBIZZ ORDER'!H135="","",VLOOKUP('BROBIZZ ORDER'!H135,LANGUAGE!$A:$D,4,0))</f>
        <v/>
      </c>
      <c r="I135" s="6" t="str">
        <f>IF('BROBIZZ ORDER'!I135="","",VLOOKUP('BROBIZZ ORDER'!I135,LANGUAGE!$A:$D,4,0))</f>
        <v/>
      </c>
      <c r="J135" s="132" t="str">
        <f>IF('BROBIZZ ORDER'!J135="","",'BROBIZZ ORDER'!J135)</f>
        <v/>
      </c>
      <c r="K135" s="132" t="str">
        <f>IF('BROBIZZ ORDER'!K135="","",'BROBIZZ ORDER'!K135)</f>
        <v/>
      </c>
      <c r="L135" s="6" t="str">
        <f ca="1">IF('BROBIZZ ORDER'!L135="","",VLOOKUP('BROBIZZ ORDER'!L135,LANGUAGE!$A:$D,4,0))</f>
        <v>NO</v>
      </c>
      <c r="M135" s="6" t="str">
        <f ca="1">IF('BROBIZZ ORDER'!M135="","",VLOOKUP('BROBIZZ ORDER'!M135,LANGUAGE!$A:$D,4,0))</f>
        <v>NO</v>
      </c>
      <c r="N135" s="6" t="str">
        <f ca="1">IF('BROBIZZ ORDER'!N135="","",VLOOKUP('BROBIZZ ORDER'!N135,LANGUAGE!$A:$D,4,0))</f>
        <v>NO</v>
      </c>
      <c r="O135" s="6" t="str">
        <f ca="1">IF('BROBIZZ ORDER'!O135="","",VLOOKUP('BROBIZZ ORDER'!O135,LANGUAGE!$A:$D,4,0))</f>
        <v>NO</v>
      </c>
    </row>
    <row r="136" spans="1:15" x14ac:dyDescent="0.25">
      <c r="A136" s="132" t="str">
        <f>IF('BROBIZZ ORDER'!A136="","",'BROBIZZ ORDER'!A136)</f>
        <v/>
      </c>
      <c r="B136" s="132" t="str">
        <f>IF('BROBIZZ ORDER'!B136="","",'BROBIZZ ORDER'!B136)</f>
        <v/>
      </c>
      <c r="C136" s="132" t="str">
        <f>IF('BROBIZZ ORDER'!C136="","",'BROBIZZ ORDER'!C136)</f>
        <v/>
      </c>
      <c r="D136" s="132" t="str">
        <f>IF('BROBIZZ ORDER'!D136="","",'BROBIZZ ORDER'!D136)</f>
        <v/>
      </c>
      <c r="E136" s="6" t="str">
        <f>IF('BROBIZZ ORDER'!E136="","",VLOOKUP('BROBIZZ ORDER'!E136,LANGUAGE!$A:$D,4,0))</f>
        <v/>
      </c>
      <c r="F136" s="132" t="str">
        <f>IF('BROBIZZ ORDER'!F136="","",'BROBIZZ ORDER'!F136)</f>
        <v/>
      </c>
      <c r="G136" s="132" t="str">
        <f>IF('BROBIZZ ORDER'!G136="","",'BROBIZZ ORDER'!G136)</f>
        <v/>
      </c>
      <c r="H136" s="6" t="str">
        <f>IF('BROBIZZ ORDER'!H136="","",VLOOKUP('BROBIZZ ORDER'!H136,LANGUAGE!$A:$D,4,0))</f>
        <v/>
      </c>
      <c r="I136" s="6" t="str">
        <f>IF('BROBIZZ ORDER'!I136="","",VLOOKUP('BROBIZZ ORDER'!I136,LANGUAGE!$A:$D,4,0))</f>
        <v/>
      </c>
      <c r="J136" s="132" t="str">
        <f>IF('BROBIZZ ORDER'!J136="","",'BROBIZZ ORDER'!J136)</f>
        <v/>
      </c>
      <c r="K136" s="132" t="str">
        <f>IF('BROBIZZ ORDER'!K136="","",'BROBIZZ ORDER'!K136)</f>
        <v/>
      </c>
      <c r="L136" s="6" t="str">
        <f ca="1">IF('BROBIZZ ORDER'!L136="","",VLOOKUP('BROBIZZ ORDER'!L136,LANGUAGE!$A:$D,4,0))</f>
        <v>NO</v>
      </c>
      <c r="M136" s="6" t="str">
        <f ca="1">IF('BROBIZZ ORDER'!M136="","",VLOOKUP('BROBIZZ ORDER'!M136,LANGUAGE!$A:$D,4,0))</f>
        <v>NO</v>
      </c>
      <c r="N136" s="6" t="str">
        <f ca="1">IF('BROBIZZ ORDER'!N136="","",VLOOKUP('BROBIZZ ORDER'!N136,LANGUAGE!$A:$D,4,0))</f>
        <v>NO</v>
      </c>
      <c r="O136" s="6" t="str">
        <f ca="1">IF('BROBIZZ ORDER'!O136="","",VLOOKUP('BROBIZZ ORDER'!O136,LANGUAGE!$A:$D,4,0))</f>
        <v>NO</v>
      </c>
    </row>
    <row r="137" spans="1:15" x14ac:dyDescent="0.25">
      <c r="A137" s="132" t="str">
        <f>IF('BROBIZZ ORDER'!A137="","",'BROBIZZ ORDER'!A137)</f>
        <v/>
      </c>
      <c r="B137" s="132" t="str">
        <f>IF('BROBIZZ ORDER'!B137="","",'BROBIZZ ORDER'!B137)</f>
        <v/>
      </c>
      <c r="C137" s="132" t="str">
        <f>IF('BROBIZZ ORDER'!C137="","",'BROBIZZ ORDER'!C137)</f>
        <v/>
      </c>
      <c r="D137" s="132" t="str">
        <f>IF('BROBIZZ ORDER'!D137="","",'BROBIZZ ORDER'!D137)</f>
        <v/>
      </c>
      <c r="E137" s="6" t="str">
        <f>IF('BROBIZZ ORDER'!E137="","",VLOOKUP('BROBIZZ ORDER'!E137,LANGUAGE!$A:$D,4,0))</f>
        <v/>
      </c>
      <c r="F137" s="132" t="str">
        <f>IF('BROBIZZ ORDER'!F137="","",'BROBIZZ ORDER'!F137)</f>
        <v/>
      </c>
      <c r="G137" s="132" t="str">
        <f>IF('BROBIZZ ORDER'!G137="","",'BROBIZZ ORDER'!G137)</f>
        <v/>
      </c>
      <c r="H137" s="6" t="str">
        <f>IF('BROBIZZ ORDER'!H137="","",VLOOKUP('BROBIZZ ORDER'!H137,LANGUAGE!$A:$D,4,0))</f>
        <v/>
      </c>
      <c r="I137" s="6" t="str">
        <f>IF('BROBIZZ ORDER'!I137="","",VLOOKUP('BROBIZZ ORDER'!I137,LANGUAGE!$A:$D,4,0))</f>
        <v/>
      </c>
      <c r="J137" s="132" t="str">
        <f>IF('BROBIZZ ORDER'!J137="","",'BROBIZZ ORDER'!J137)</f>
        <v/>
      </c>
      <c r="K137" s="132" t="str">
        <f>IF('BROBIZZ ORDER'!K137="","",'BROBIZZ ORDER'!K137)</f>
        <v/>
      </c>
      <c r="L137" s="6" t="str">
        <f ca="1">IF('BROBIZZ ORDER'!L137="","",VLOOKUP('BROBIZZ ORDER'!L137,LANGUAGE!$A:$D,4,0))</f>
        <v>NO</v>
      </c>
      <c r="M137" s="6" t="str">
        <f ca="1">IF('BROBIZZ ORDER'!M137="","",VLOOKUP('BROBIZZ ORDER'!M137,LANGUAGE!$A:$D,4,0))</f>
        <v>NO</v>
      </c>
      <c r="N137" s="6" t="str">
        <f ca="1">IF('BROBIZZ ORDER'!N137="","",VLOOKUP('BROBIZZ ORDER'!N137,LANGUAGE!$A:$D,4,0))</f>
        <v>NO</v>
      </c>
      <c r="O137" s="6" t="str">
        <f ca="1">IF('BROBIZZ ORDER'!O137="","",VLOOKUP('BROBIZZ ORDER'!O137,LANGUAGE!$A:$D,4,0))</f>
        <v>NO</v>
      </c>
    </row>
    <row r="138" spans="1:15" x14ac:dyDescent="0.25">
      <c r="A138" s="132" t="str">
        <f>IF('BROBIZZ ORDER'!A138="","",'BROBIZZ ORDER'!A138)</f>
        <v/>
      </c>
      <c r="B138" s="132" t="str">
        <f>IF('BROBIZZ ORDER'!B138="","",'BROBIZZ ORDER'!B138)</f>
        <v/>
      </c>
      <c r="C138" s="132" t="str">
        <f>IF('BROBIZZ ORDER'!C138="","",'BROBIZZ ORDER'!C138)</f>
        <v/>
      </c>
      <c r="D138" s="132" t="str">
        <f>IF('BROBIZZ ORDER'!D138="","",'BROBIZZ ORDER'!D138)</f>
        <v/>
      </c>
      <c r="E138" s="6" t="str">
        <f>IF('BROBIZZ ORDER'!E138="","",VLOOKUP('BROBIZZ ORDER'!E138,LANGUAGE!$A:$D,4,0))</f>
        <v/>
      </c>
      <c r="F138" s="132" t="str">
        <f>IF('BROBIZZ ORDER'!F138="","",'BROBIZZ ORDER'!F138)</f>
        <v/>
      </c>
      <c r="G138" s="132" t="str">
        <f>IF('BROBIZZ ORDER'!G138="","",'BROBIZZ ORDER'!G138)</f>
        <v/>
      </c>
      <c r="H138" s="6" t="str">
        <f>IF('BROBIZZ ORDER'!H138="","",VLOOKUP('BROBIZZ ORDER'!H138,LANGUAGE!$A:$D,4,0))</f>
        <v/>
      </c>
      <c r="I138" s="6" t="str">
        <f>IF('BROBIZZ ORDER'!I138="","",VLOOKUP('BROBIZZ ORDER'!I138,LANGUAGE!$A:$D,4,0))</f>
        <v/>
      </c>
      <c r="J138" s="132" t="str">
        <f>IF('BROBIZZ ORDER'!J138="","",'BROBIZZ ORDER'!J138)</f>
        <v/>
      </c>
      <c r="K138" s="132" t="str">
        <f>IF('BROBIZZ ORDER'!K138="","",'BROBIZZ ORDER'!K138)</f>
        <v/>
      </c>
      <c r="L138" s="6" t="str">
        <f ca="1">IF('BROBIZZ ORDER'!L138="","",VLOOKUP('BROBIZZ ORDER'!L138,LANGUAGE!$A:$D,4,0))</f>
        <v>NO</v>
      </c>
      <c r="M138" s="6" t="str">
        <f ca="1">IF('BROBIZZ ORDER'!M138="","",VLOOKUP('BROBIZZ ORDER'!M138,LANGUAGE!$A:$D,4,0))</f>
        <v>NO</v>
      </c>
      <c r="N138" s="6" t="str">
        <f ca="1">IF('BROBIZZ ORDER'!N138="","",VLOOKUP('BROBIZZ ORDER'!N138,LANGUAGE!$A:$D,4,0))</f>
        <v>NO</v>
      </c>
      <c r="O138" s="6" t="str">
        <f ca="1">IF('BROBIZZ ORDER'!O138="","",VLOOKUP('BROBIZZ ORDER'!O138,LANGUAGE!$A:$D,4,0))</f>
        <v>NO</v>
      </c>
    </row>
    <row r="139" spans="1:15" x14ac:dyDescent="0.25">
      <c r="A139" s="132" t="str">
        <f>IF('BROBIZZ ORDER'!A139="","",'BROBIZZ ORDER'!A139)</f>
        <v/>
      </c>
      <c r="B139" s="132" t="str">
        <f>IF('BROBIZZ ORDER'!B139="","",'BROBIZZ ORDER'!B139)</f>
        <v/>
      </c>
      <c r="C139" s="132" t="str">
        <f>IF('BROBIZZ ORDER'!C139="","",'BROBIZZ ORDER'!C139)</f>
        <v/>
      </c>
      <c r="D139" s="132" t="str">
        <f>IF('BROBIZZ ORDER'!D139="","",'BROBIZZ ORDER'!D139)</f>
        <v/>
      </c>
      <c r="E139" s="6" t="str">
        <f>IF('BROBIZZ ORDER'!E139="","",VLOOKUP('BROBIZZ ORDER'!E139,LANGUAGE!$A:$D,4,0))</f>
        <v/>
      </c>
      <c r="F139" s="132" t="str">
        <f>IF('BROBIZZ ORDER'!F139="","",'BROBIZZ ORDER'!F139)</f>
        <v/>
      </c>
      <c r="G139" s="132" t="str">
        <f>IF('BROBIZZ ORDER'!G139="","",'BROBIZZ ORDER'!G139)</f>
        <v/>
      </c>
      <c r="H139" s="6" t="str">
        <f>IF('BROBIZZ ORDER'!H139="","",VLOOKUP('BROBIZZ ORDER'!H139,LANGUAGE!$A:$D,4,0))</f>
        <v/>
      </c>
      <c r="I139" s="6" t="str">
        <f>IF('BROBIZZ ORDER'!I139="","",VLOOKUP('BROBIZZ ORDER'!I139,LANGUAGE!$A:$D,4,0))</f>
        <v/>
      </c>
      <c r="J139" s="132" t="str">
        <f>IF('BROBIZZ ORDER'!J139="","",'BROBIZZ ORDER'!J139)</f>
        <v/>
      </c>
      <c r="K139" s="132" t="str">
        <f>IF('BROBIZZ ORDER'!K139="","",'BROBIZZ ORDER'!K139)</f>
        <v/>
      </c>
      <c r="L139" s="6" t="str">
        <f ca="1">IF('BROBIZZ ORDER'!L139="","",VLOOKUP('BROBIZZ ORDER'!L139,LANGUAGE!$A:$D,4,0))</f>
        <v>NO</v>
      </c>
      <c r="M139" s="6" t="str">
        <f ca="1">IF('BROBIZZ ORDER'!M139="","",VLOOKUP('BROBIZZ ORDER'!M139,LANGUAGE!$A:$D,4,0))</f>
        <v>NO</v>
      </c>
      <c r="N139" s="6" t="str">
        <f ca="1">IF('BROBIZZ ORDER'!N139="","",VLOOKUP('BROBIZZ ORDER'!N139,LANGUAGE!$A:$D,4,0))</f>
        <v>NO</v>
      </c>
      <c r="O139" s="6" t="str">
        <f ca="1">IF('BROBIZZ ORDER'!O139="","",VLOOKUP('BROBIZZ ORDER'!O139,LANGUAGE!$A:$D,4,0))</f>
        <v>NO</v>
      </c>
    </row>
    <row r="140" spans="1:15" x14ac:dyDescent="0.25">
      <c r="A140" s="132" t="str">
        <f>IF('BROBIZZ ORDER'!A140="","",'BROBIZZ ORDER'!A140)</f>
        <v/>
      </c>
      <c r="B140" s="132" t="str">
        <f>IF('BROBIZZ ORDER'!B140="","",'BROBIZZ ORDER'!B140)</f>
        <v/>
      </c>
      <c r="C140" s="132" t="str">
        <f>IF('BROBIZZ ORDER'!C140="","",'BROBIZZ ORDER'!C140)</f>
        <v/>
      </c>
      <c r="D140" s="132" t="str">
        <f>IF('BROBIZZ ORDER'!D140="","",'BROBIZZ ORDER'!D140)</f>
        <v/>
      </c>
      <c r="E140" s="6" t="str">
        <f>IF('BROBIZZ ORDER'!E140="","",VLOOKUP('BROBIZZ ORDER'!E140,LANGUAGE!$A:$D,4,0))</f>
        <v/>
      </c>
      <c r="F140" s="132" t="str">
        <f>IF('BROBIZZ ORDER'!F140="","",'BROBIZZ ORDER'!F140)</f>
        <v/>
      </c>
      <c r="G140" s="132" t="str">
        <f>IF('BROBIZZ ORDER'!G140="","",'BROBIZZ ORDER'!G140)</f>
        <v/>
      </c>
      <c r="H140" s="6" t="str">
        <f>IF('BROBIZZ ORDER'!H140="","",VLOOKUP('BROBIZZ ORDER'!H140,LANGUAGE!$A:$D,4,0))</f>
        <v/>
      </c>
      <c r="I140" s="6" t="str">
        <f>IF('BROBIZZ ORDER'!I140="","",VLOOKUP('BROBIZZ ORDER'!I140,LANGUAGE!$A:$D,4,0))</f>
        <v/>
      </c>
      <c r="J140" s="132" t="str">
        <f>IF('BROBIZZ ORDER'!J140="","",'BROBIZZ ORDER'!J140)</f>
        <v/>
      </c>
      <c r="K140" s="132" t="str">
        <f>IF('BROBIZZ ORDER'!K140="","",'BROBIZZ ORDER'!K140)</f>
        <v/>
      </c>
      <c r="L140" s="6" t="str">
        <f ca="1">IF('BROBIZZ ORDER'!L140="","",VLOOKUP('BROBIZZ ORDER'!L140,LANGUAGE!$A:$D,4,0))</f>
        <v>NO</v>
      </c>
      <c r="M140" s="6" t="str">
        <f ca="1">IF('BROBIZZ ORDER'!M140="","",VLOOKUP('BROBIZZ ORDER'!M140,LANGUAGE!$A:$D,4,0))</f>
        <v>NO</v>
      </c>
      <c r="N140" s="6" t="str">
        <f ca="1">IF('BROBIZZ ORDER'!N140="","",VLOOKUP('BROBIZZ ORDER'!N140,LANGUAGE!$A:$D,4,0))</f>
        <v>NO</v>
      </c>
      <c r="O140" s="6" t="str">
        <f ca="1">IF('BROBIZZ ORDER'!O140="","",VLOOKUP('BROBIZZ ORDER'!O140,LANGUAGE!$A:$D,4,0))</f>
        <v>NO</v>
      </c>
    </row>
    <row r="141" spans="1:15" x14ac:dyDescent="0.25">
      <c r="A141" s="132" t="str">
        <f>IF('BROBIZZ ORDER'!A141="","",'BROBIZZ ORDER'!A141)</f>
        <v/>
      </c>
      <c r="B141" s="132" t="str">
        <f>IF('BROBIZZ ORDER'!B141="","",'BROBIZZ ORDER'!B141)</f>
        <v/>
      </c>
      <c r="C141" s="132" t="str">
        <f>IF('BROBIZZ ORDER'!C141="","",'BROBIZZ ORDER'!C141)</f>
        <v/>
      </c>
      <c r="D141" s="132" t="str">
        <f>IF('BROBIZZ ORDER'!D141="","",'BROBIZZ ORDER'!D141)</f>
        <v/>
      </c>
      <c r="E141" s="6" t="str">
        <f>IF('BROBIZZ ORDER'!E141="","",VLOOKUP('BROBIZZ ORDER'!E141,LANGUAGE!$A:$D,4,0))</f>
        <v/>
      </c>
      <c r="F141" s="132" t="str">
        <f>IF('BROBIZZ ORDER'!F141="","",'BROBIZZ ORDER'!F141)</f>
        <v/>
      </c>
      <c r="G141" s="132" t="str">
        <f>IF('BROBIZZ ORDER'!G141="","",'BROBIZZ ORDER'!G141)</f>
        <v/>
      </c>
      <c r="H141" s="6" t="str">
        <f>IF('BROBIZZ ORDER'!H141="","",VLOOKUP('BROBIZZ ORDER'!H141,LANGUAGE!$A:$D,4,0))</f>
        <v/>
      </c>
      <c r="I141" s="6" t="str">
        <f>IF('BROBIZZ ORDER'!I141="","",VLOOKUP('BROBIZZ ORDER'!I141,LANGUAGE!$A:$D,4,0))</f>
        <v/>
      </c>
      <c r="J141" s="132" t="str">
        <f>IF('BROBIZZ ORDER'!J141="","",'BROBIZZ ORDER'!J141)</f>
        <v/>
      </c>
      <c r="K141" s="132" t="str">
        <f>IF('BROBIZZ ORDER'!K141="","",'BROBIZZ ORDER'!K141)</f>
        <v/>
      </c>
      <c r="L141" s="6" t="str">
        <f ca="1">IF('BROBIZZ ORDER'!L141="","",VLOOKUP('BROBIZZ ORDER'!L141,LANGUAGE!$A:$D,4,0))</f>
        <v>NO</v>
      </c>
      <c r="M141" s="6" t="str">
        <f ca="1">IF('BROBIZZ ORDER'!M141="","",VLOOKUP('BROBIZZ ORDER'!M141,LANGUAGE!$A:$D,4,0))</f>
        <v>NO</v>
      </c>
      <c r="N141" s="6" t="str">
        <f ca="1">IF('BROBIZZ ORDER'!N141="","",VLOOKUP('BROBIZZ ORDER'!N141,LANGUAGE!$A:$D,4,0))</f>
        <v>NO</v>
      </c>
      <c r="O141" s="6" t="str">
        <f ca="1">IF('BROBIZZ ORDER'!O141="","",VLOOKUP('BROBIZZ ORDER'!O141,LANGUAGE!$A:$D,4,0))</f>
        <v>NO</v>
      </c>
    </row>
    <row r="142" spans="1:15" x14ac:dyDescent="0.25">
      <c r="A142" s="132" t="str">
        <f>IF('BROBIZZ ORDER'!A142="","",'BROBIZZ ORDER'!A142)</f>
        <v/>
      </c>
      <c r="B142" s="132" t="str">
        <f>IF('BROBIZZ ORDER'!B142="","",'BROBIZZ ORDER'!B142)</f>
        <v/>
      </c>
      <c r="C142" s="132" t="str">
        <f>IF('BROBIZZ ORDER'!C142="","",'BROBIZZ ORDER'!C142)</f>
        <v/>
      </c>
      <c r="D142" s="132" t="str">
        <f>IF('BROBIZZ ORDER'!D142="","",'BROBIZZ ORDER'!D142)</f>
        <v/>
      </c>
      <c r="E142" s="6" t="str">
        <f>IF('BROBIZZ ORDER'!E142="","",VLOOKUP('BROBIZZ ORDER'!E142,LANGUAGE!$A:$D,4,0))</f>
        <v/>
      </c>
      <c r="F142" s="132" t="str">
        <f>IF('BROBIZZ ORDER'!F142="","",'BROBIZZ ORDER'!F142)</f>
        <v/>
      </c>
      <c r="G142" s="132" t="str">
        <f>IF('BROBIZZ ORDER'!G142="","",'BROBIZZ ORDER'!G142)</f>
        <v/>
      </c>
      <c r="H142" s="6" t="str">
        <f>IF('BROBIZZ ORDER'!H142="","",VLOOKUP('BROBIZZ ORDER'!H142,LANGUAGE!$A:$D,4,0))</f>
        <v/>
      </c>
      <c r="I142" s="6" t="str">
        <f>IF('BROBIZZ ORDER'!I142="","",VLOOKUP('BROBIZZ ORDER'!I142,LANGUAGE!$A:$D,4,0))</f>
        <v/>
      </c>
      <c r="J142" s="132" t="str">
        <f>IF('BROBIZZ ORDER'!J142="","",'BROBIZZ ORDER'!J142)</f>
        <v/>
      </c>
      <c r="K142" s="132" t="str">
        <f>IF('BROBIZZ ORDER'!K142="","",'BROBIZZ ORDER'!K142)</f>
        <v/>
      </c>
      <c r="L142" s="6" t="str">
        <f ca="1">IF('BROBIZZ ORDER'!L142="","",VLOOKUP('BROBIZZ ORDER'!L142,LANGUAGE!$A:$D,4,0))</f>
        <v>NO</v>
      </c>
      <c r="M142" s="6" t="str">
        <f ca="1">IF('BROBIZZ ORDER'!M142="","",VLOOKUP('BROBIZZ ORDER'!M142,LANGUAGE!$A:$D,4,0))</f>
        <v>NO</v>
      </c>
      <c r="N142" s="6" t="str">
        <f ca="1">IF('BROBIZZ ORDER'!N142="","",VLOOKUP('BROBIZZ ORDER'!N142,LANGUAGE!$A:$D,4,0))</f>
        <v>NO</v>
      </c>
      <c r="O142" s="6" t="str">
        <f ca="1">IF('BROBIZZ ORDER'!O142="","",VLOOKUP('BROBIZZ ORDER'!O142,LANGUAGE!$A:$D,4,0))</f>
        <v>NO</v>
      </c>
    </row>
    <row r="143" spans="1:15" x14ac:dyDescent="0.25">
      <c r="A143" s="132" t="str">
        <f>IF('BROBIZZ ORDER'!A143="","",'BROBIZZ ORDER'!A143)</f>
        <v/>
      </c>
      <c r="B143" s="132" t="str">
        <f>IF('BROBIZZ ORDER'!B143="","",'BROBIZZ ORDER'!B143)</f>
        <v/>
      </c>
      <c r="C143" s="132" t="str">
        <f>IF('BROBIZZ ORDER'!C143="","",'BROBIZZ ORDER'!C143)</f>
        <v/>
      </c>
      <c r="D143" s="132" t="str">
        <f>IF('BROBIZZ ORDER'!D143="","",'BROBIZZ ORDER'!D143)</f>
        <v/>
      </c>
      <c r="E143" s="6" t="str">
        <f>IF('BROBIZZ ORDER'!E143="","",VLOOKUP('BROBIZZ ORDER'!E143,LANGUAGE!$A:$D,4,0))</f>
        <v/>
      </c>
      <c r="F143" s="132" t="str">
        <f>IF('BROBIZZ ORDER'!F143="","",'BROBIZZ ORDER'!F143)</f>
        <v/>
      </c>
      <c r="G143" s="132" t="str">
        <f>IF('BROBIZZ ORDER'!G143="","",'BROBIZZ ORDER'!G143)</f>
        <v/>
      </c>
      <c r="H143" s="6" t="str">
        <f>IF('BROBIZZ ORDER'!H143="","",VLOOKUP('BROBIZZ ORDER'!H143,LANGUAGE!$A:$D,4,0))</f>
        <v/>
      </c>
      <c r="I143" s="6" t="str">
        <f>IF('BROBIZZ ORDER'!I143="","",VLOOKUP('BROBIZZ ORDER'!I143,LANGUAGE!$A:$D,4,0))</f>
        <v/>
      </c>
      <c r="J143" s="132" t="str">
        <f>IF('BROBIZZ ORDER'!J143="","",'BROBIZZ ORDER'!J143)</f>
        <v/>
      </c>
      <c r="K143" s="132" t="str">
        <f>IF('BROBIZZ ORDER'!K143="","",'BROBIZZ ORDER'!K143)</f>
        <v/>
      </c>
      <c r="L143" s="6" t="str">
        <f ca="1">IF('BROBIZZ ORDER'!L143="","",VLOOKUP('BROBIZZ ORDER'!L143,LANGUAGE!$A:$D,4,0))</f>
        <v>NO</v>
      </c>
      <c r="M143" s="6" t="str">
        <f ca="1">IF('BROBIZZ ORDER'!M143="","",VLOOKUP('BROBIZZ ORDER'!M143,LANGUAGE!$A:$D,4,0))</f>
        <v>NO</v>
      </c>
      <c r="N143" s="6" t="str">
        <f ca="1">IF('BROBIZZ ORDER'!N143="","",VLOOKUP('BROBIZZ ORDER'!N143,LANGUAGE!$A:$D,4,0))</f>
        <v>NO</v>
      </c>
      <c r="O143" s="6" t="str">
        <f ca="1">IF('BROBIZZ ORDER'!O143="","",VLOOKUP('BROBIZZ ORDER'!O143,LANGUAGE!$A:$D,4,0))</f>
        <v>NO</v>
      </c>
    </row>
    <row r="144" spans="1:15" x14ac:dyDescent="0.25">
      <c r="A144" s="132" t="str">
        <f>IF('BROBIZZ ORDER'!A144="","",'BROBIZZ ORDER'!A144)</f>
        <v/>
      </c>
      <c r="B144" s="132" t="str">
        <f>IF('BROBIZZ ORDER'!B144="","",'BROBIZZ ORDER'!B144)</f>
        <v/>
      </c>
      <c r="C144" s="132" t="str">
        <f>IF('BROBIZZ ORDER'!C144="","",'BROBIZZ ORDER'!C144)</f>
        <v/>
      </c>
      <c r="D144" s="132" t="str">
        <f>IF('BROBIZZ ORDER'!D144="","",'BROBIZZ ORDER'!D144)</f>
        <v/>
      </c>
      <c r="E144" s="6" t="str">
        <f>IF('BROBIZZ ORDER'!E144="","",VLOOKUP('BROBIZZ ORDER'!E144,LANGUAGE!$A:$D,4,0))</f>
        <v/>
      </c>
      <c r="F144" s="132" t="str">
        <f>IF('BROBIZZ ORDER'!F144="","",'BROBIZZ ORDER'!F144)</f>
        <v/>
      </c>
      <c r="G144" s="132" t="str">
        <f>IF('BROBIZZ ORDER'!G144="","",'BROBIZZ ORDER'!G144)</f>
        <v/>
      </c>
      <c r="H144" s="6" t="str">
        <f>IF('BROBIZZ ORDER'!H144="","",VLOOKUP('BROBIZZ ORDER'!H144,LANGUAGE!$A:$D,4,0))</f>
        <v/>
      </c>
      <c r="I144" s="6" t="str">
        <f>IF('BROBIZZ ORDER'!I144="","",VLOOKUP('BROBIZZ ORDER'!I144,LANGUAGE!$A:$D,4,0))</f>
        <v/>
      </c>
      <c r="J144" s="132" t="str">
        <f>IF('BROBIZZ ORDER'!J144="","",'BROBIZZ ORDER'!J144)</f>
        <v/>
      </c>
      <c r="K144" s="132" t="str">
        <f>IF('BROBIZZ ORDER'!K144="","",'BROBIZZ ORDER'!K144)</f>
        <v/>
      </c>
      <c r="L144" s="6" t="str">
        <f ca="1">IF('BROBIZZ ORDER'!L144="","",VLOOKUP('BROBIZZ ORDER'!L144,LANGUAGE!$A:$D,4,0))</f>
        <v>NO</v>
      </c>
      <c r="M144" s="6" t="str">
        <f ca="1">IF('BROBIZZ ORDER'!M144="","",VLOOKUP('BROBIZZ ORDER'!M144,LANGUAGE!$A:$D,4,0))</f>
        <v>NO</v>
      </c>
      <c r="N144" s="6" t="str">
        <f ca="1">IF('BROBIZZ ORDER'!N144="","",VLOOKUP('BROBIZZ ORDER'!N144,LANGUAGE!$A:$D,4,0))</f>
        <v>NO</v>
      </c>
      <c r="O144" s="6" t="str">
        <f ca="1">IF('BROBIZZ ORDER'!O144="","",VLOOKUP('BROBIZZ ORDER'!O144,LANGUAGE!$A:$D,4,0))</f>
        <v>NO</v>
      </c>
    </row>
    <row r="145" spans="1:15" x14ac:dyDescent="0.25">
      <c r="A145" s="132" t="str">
        <f>IF('BROBIZZ ORDER'!A145="","",'BROBIZZ ORDER'!A145)</f>
        <v/>
      </c>
      <c r="B145" s="132" t="str">
        <f>IF('BROBIZZ ORDER'!B145="","",'BROBIZZ ORDER'!B145)</f>
        <v/>
      </c>
      <c r="C145" s="132" t="str">
        <f>IF('BROBIZZ ORDER'!C145="","",'BROBIZZ ORDER'!C145)</f>
        <v/>
      </c>
      <c r="D145" s="132" t="str">
        <f>IF('BROBIZZ ORDER'!D145="","",'BROBIZZ ORDER'!D145)</f>
        <v/>
      </c>
      <c r="E145" s="6" t="str">
        <f>IF('BROBIZZ ORDER'!E145="","",VLOOKUP('BROBIZZ ORDER'!E145,LANGUAGE!$A:$D,4,0))</f>
        <v/>
      </c>
      <c r="F145" s="132" t="str">
        <f>IF('BROBIZZ ORDER'!F145="","",'BROBIZZ ORDER'!F145)</f>
        <v/>
      </c>
      <c r="G145" s="132" t="str">
        <f>IF('BROBIZZ ORDER'!G145="","",'BROBIZZ ORDER'!G145)</f>
        <v/>
      </c>
      <c r="H145" s="6" t="str">
        <f>IF('BROBIZZ ORDER'!H145="","",VLOOKUP('BROBIZZ ORDER'!H145,LANGUAGE!$A:$D,4,0))</f>
        <v/>
      </c>
      <c r="I145" s="6" t="str">
        <f>IF('BROBIZZ ORDER'!I145="","",VLOOKUP('BROBIZZ ORDER'!I145,LANGUAGE!$A:$D,4,0))</f>
        <v/>
      </c>
      <c r="J145" s="132" t="str">
        <f>IF('BROBIZZ ORDER'!J145="","",'BROBIZZ ORDER'!J145)</f>
        <v/>
      </c>
      <c r="K145" s="132" t="str">
        <f>IF('BROBIZZ ORDER'!K145="","",'BROBIZZ ORDER'!K145)</f>
        <v/>
      </c>
      <c r="L145" s="6" t="str">
        <f ca="1">IF('BROBIZZ ORDER'!L145="","",VLOOKUP('BROBIZZ ORDER'!L145,LANGUAGE!$A:$D,4,0))</f>
        <v>NO</v>
      </c>
      <c r="M145" s="6" t="str">
        <f ca="1">IF('BROBIZZ ORDER'!M145="","",VLOOKUP('BROBIZZ ORDER'!M145,LANGUAGE!$A:$D,4,0))</f>
        <v>NO</v>
      </c>
      <c r="N145" s="6" t="str">
        <f ca="1">IF('BROBIZZ ORDER'!N145="","",VLOOKUP('BROBIZZ ORDER'!N145,LANGUAGE!$A:$D,4,0))</f>
        <v>NO</v>
      </c>
      <c r="O145" s="6" t="str">
        <f ca="1">IF('BROBIZZ ORDER'!O145="","",VLOOKUP('BROBIZZ ORDER'!O145,LANGUAGE!$A:$D,4,0))</f>
        <v>NO</v>
      </c>
    </row>
    <row r="146" spans="1:15" x14ac:dyDescent="0.25">
      <c r="A146" s="132" t="str">
        <f>IF('BROBIZZ ORDER'!A146="","",'BROBIZZ ORDER'!A146)</f>
        <v/>
      </c>
      <c r="B146" s="132" t="str">
        <f>IF('BROBIZZ ORDER'!B146="","",'BROBIZZ ORDER'!B146)</f>
        <v/>
      </c>
      <c r="C146" s="132" t="str">
        <f>IF('BROBIZZ ORDER'!C146="","",'BROBIZZ ORDER'!C146)</f>
        <v/>
      </c>
      <c r="D146" s="132" t="str">
        <f>IF('BROBIZZ ORDER'!D146="","",'BROBIZZ ORDER'!D146)</f>
        <v/>
      </c>
      <c r="E146" s="6" t="str">
        <f>IF('BROBIZZ ORDER'!E146="","",VLOOKUP('BROBIZZ ORDER'!E146,LANGUAGE!$A:$D,4,0))</f>
        <v/>
      </c>
      <c r="F146" s="132" t="str">
        <f>IF('BROBIZZ ORDER'!F146="","",'BROBIZZ ORDER'!F146)</f>
        <v/>
      </c>
      <c r="G146" s="132" t="str">
        <f>IF('BROBIZZ ORDER'!G146="","",'BROBIZZ ORDER'!G146)</f>
        <v/>
      </c>
      <c r="H146" s="6" t="str">
        <f>IF('BROBIZZ ORDER'!H146="","",VLOOKUP('BROBIZZ ORDER'!H146,LANGUAGE!$A:$D,4,0))</f>
        <v/>
      </c>
      <c r="I146" s="6" t="str">
        <f>IF('BROBIZZ ORDER'!I146="","",VLOOKUP('BROBIZZ ORDER'!I146,LANGUAGE!$A:$D,4,0))</f>
        <v/>
      </c>
      <c r="J146" s="132" t="str">
        <f>IF('BROBIZZ ORDER'!J146="","",'BROBIZZ ORDER'!J146)</f>
        <v/>
      </c>
      <c r="K146" s="132" t="str">
        <f>IF('BROBIZZ ORDER'!K146="","",'BROBIZZ ORDER'!K146)</f>
        <v/>
      </c>
      <c r="L146" s="6" t="str">
        <f ca="1">IF('BROBIZZ ORDER'!L146="","",VLOOKUP('BROBIZZ ORDER'!L146,LANGUAGE!$A:$D,4,0))</f>
        <v>NO</v>
      </c>
      <c r="M146" s="6" t="str">
        <f ca="1">IF('BROBIZZ ORDER'!M146="","",VLOOKUP('BROBIZZ ORDER'!M146,LANGUAGE!$A:$D,4,0))</f>
        <v>NO</v>
      </c>
      <c r="N146" s="6" t="str">
        <f ca="1">IF('BROBIZZ ORDER'!N146="","",VLOOKUP('BROBIZZ ORDER'!N146,LANGUAGE!$A:$D,4,0))</f>
        <v>NO</v>
      </c>
      <c r="O146" s="6" t="str">
        <f ca="1">IF('BROBIZZ ORDER'!O146="","",VLOOKUP('BROBIZZ ORDER'!O146,LANGUAGE!$A:$D,4,0))</f>
        <v>NO</v>
      </c>
    </row>
    <row r="147" spans="1:15" x14ac:dyDescent="0.25">
      <c r="A147" s="132" t="str">
        <f>IF('BROBIZZ ORDER'!A147="","",'BROBIZZ ORDER'!A147)</f>
        <v/>
      </c>
      <c r="B147" s="132" t="str">
        <f>IF('BROBIZZ ORDER'!B147="","",'BROBIZZ ORDER'!B147)</f>
        <v/>
      </c>
      <c r="C147" s="132" t="str">
        <f>IF('BROBIZZ ORDER'!C147="","",'BROBIZZ ORDER'!C147)</f>
        <v/>
      </c>
      <c r="D147" s="132" t="str">
        <f>IF('BROBIZZ ORDER'!D147="","",'BROBIZZ ORDER'!D147)</f>
        <v/>
      </c>
      <c r="E147" s="6" t="str">
        <f>IF('BROBIZZ ORDER'!E147="","",VLOOKUP('BROBIZZ ORDER'!E147,LANGUAGE!$A:$D,4,0))</f>
        <v/>
      </c>
      <c r="F147" s="132" t="str">
        <f>IF('BROBIZZ ORDER'!F147="","",'BROBIZZ ORDER'!F147)</f>
        <v/>
      </c>
      <c r="G147" s="132" t="str">
        <f>IF('BROBIZZ ORDER'!G147="","",'BROBIZZ ORDER'!G147)</f>
        <v/>
      </c>
      <c r="H147" s="6" t="str">
        <f>IF('BROBIZZ ORDER'!H147="","",VLOOKUP('BROBIZZ ORDER'!H147,LANGUAGE!$A:$D,4,0))</f>
        <v/>
      </c>
      <c r="I147" s="6" t="str">
        <f>IF('BROBIZZ ORDER'!I147="","",VLOOKUP('BROBIZZ ORDER'!I147,LANGUAGE!$A:$D,4,0))</f>
        <v/>
      </c>
      <c r="J147" s="132" t="str">
        <f>IF('BROBIZZ ORDER'!J147="","",'BROBIZZ ORDER'!J147)</f>
        <v/>
      </c>
      <c r="K147" s="132" t="str">
        <f>IF('BROBIZZ ORDER'!K147="","",'BROBIZZ ORDER'!K147)</f>
        <v/>
      </c>
      <c r="L147" s="6" t="str">
        <f ca="1">IF('BROBIZZ ORDER'!L147="","",VLOOKUP('BROBIZZ ORDER'!L147,LANGUAGE!$A:$D,4,0))</f>
        <v>NO</v>
      </c>
      <c r="M147" s="6" t="str">
        <f ca="1">IF('BROBIZZ ORDER'!M147="","",VLOOKUP('BROBIZZ ORDER'!M147,LANGUAGE!$A:$D,4,0))</f>
        <v>NO</v>
      </c>
      <c r="N147" s="6" t="str">
        <f ca="1">IF('BROBIZZ ORDER'!N147="","",VLOOKUP('BROBIZZ ORDER'!N147,LANGUAGE!$A:$D,4,0))</f>
        <v>NO</v>
      </c>
      <c r="O147" s="6" t="str">
        <f ca="1">IF('BROBIZZ ORDER'!O147="","",VLOOKUP('BROBIZZ ORDER'!O147,LANGUAGE!$A:$D,4,0))</f>
        <v>NO</v>
      </c>
    </row>
    <row r="148" spans="1:15" x14ac:dyDescent="0.25">
      <c r="A148" s="132" t="str">
        <f>IF('BROBIZZ ORDER'!A148="","",'BROBIZZ ORDER'!A148)</f>
        <v/>
      </c>
      <c r="B148" s="132" t="str">
        <f>IF('BROBIZZ ORDER'!B148="","",'BROBIZZ ORDER'!B148)</f>
        <v/>
      </c>
      <c r="C148" s="132" t="str">
        <f>IF('BROBIZZ ORDER'!C148="","",'BROBIZZ ORDER'!C148)</f>
        <v/>
      </c>
      <c r="D148" s="132" t="str">
        <f>IF('BROBIZZ ORDER'!D148="","",'BROBIZZ ORDER'!D148)</f>
        <v/>
      </c>
      <c r="E148" s="6" t="str">
        <f>IF('BROBIZZ ORDER'!E148="","",VLOOKUP('BROBIZZ ORDER'!E148,LANGUAGE!$A:$D,4,0))</f>
        <v/>
      </c>
      <c r="F148" s="132" t="str">
        <f>IF('BROBIZZ ORDER'!F148="","",'BROBIZZ ORDER'!F148)</f>
        <v/>
      </c>
      <c r="G148" s="132" t="str">
        <f>IF('BROBIZZ ORDER'!G148="","",'BROBIZZ ORDER'!G148)</f>
        <v/>
      </c>
      <c r="H148" s="6" t="str">
        <f>IF('BROBIZZ ORDER'!H148="","",VLOOKUP('BROBIZZ ORDER'!H148,LANGUAGE!$A:$D,4,0))</f>
        <v/>
      </c>
      <c r="I148" s="6" t="str">
        <f>IF('BROBIZZ ORDER'!I148="","",VLOOKUP('BROBIZZ ORDER'!I148,LANGUAGE!$A:$D,4,0))</f>
        <v/>
      </c>
      <c r="J148" s="132" t="str">
        <f>IF('BROBIZZ ORDER'!J148="","",'BROBIZZ ORDER'!J148)</f>
        <v/>
      </c>
      <c r="K148" s="132" t="str">
        <f>IF('BROBIZZ ORDER'!K148="","",'BROBIZZ ORDER'!K148)</f>
        <v/>
      </c>
      <c r="L148" s="6" t="str">
        <f ca="1">IF('BROBIZZ ORDER'!L148="","",VLOOKUP('BROBIZZ ORDER'!L148,LANGUAGE!$A:$D,4,0))</f>
        <v>NO</v>
      </c>
      <c r="M148" s="6" t="str">
        <f ca="1">IF('BROBIZZ ORDER'!M148="","",VLOOKUP('BROBIZZ ORDER'!M148,LANGUAGE!$A:$D,4,0))</f>
        <v>NO</v>
      </c>
      <c r="N148" s="6" t="str">
        <f ca="1">IF('BROBIZZ ORDER'!N148="","",VLOOKUP('BROBIZZ ORDER'!N148,LANGUAGE!$A:$D,4,0))</f>
        <v>NO</v>
      </c>
      <c r="O148" s="6" t="str">
        <f ca="1">IF('BROBIZZ ORDER'!O148="","",VLOOKUP('BROBIZZ ORDER'!O148,LANGUAGE!$A:$D,4,0))</f>
        <v>NO</v>
      </c>
    </row>
    <row r="149" spans="1:15" x14ac:dyDescent="0.25">
      <c r="A149" s="132" t="str">
        <f>IF('BROBIZZ ORDER'!A149="","",'BROBIZZ ORDER'!A149)</f>
        <v/>
      </c>
      <c r="B149" s="132" t="str">
        <f>IF('BROBIZZ ORDER'!B149="","",'BROBIZZ ORDER'!B149)</f>
        <v/>
      </c>
      <c r="C149" s="132" t="str">
        <f>IF('BROBIZZ ORDER'!C149="","",'BROBIZZ ORDER'!C149)</f>
        <v/>
      </c>
      <c r="D149" s="132" t="str">
        <f>IF('BROBIZZ ORDER'!D149="","",'BROBIZZ ORDER'!D149)</f>
        <v/>
      </c>
      <c r="E149" s="6" t="str">
        <f>IF('BROBIZZ ORDER'!E149="","",VLOOKUP('BROBIZZ ORDER'!E149,LANGUAGE!$A:$D,4,0))</f>
        <v/>
      </c>
      <c r="F149" s="132" t="str">
        <f>IF('BROBIZZ ORDER'!F149="","",'BROBIZZ ORDER'!F149)</f>
        <v/>
      </c>
      <c r="G149" s="132" t="str">
        <f>IF('BROBIZZ ORDER'!G149="","",'BROBIZZ ORDER'!G149)</f>
        <v/>
      </c>
      <c r="H149" s="6" t="str">
        <f>IF('BROBIZZ ORDER'!H149="","",VLOOKUP('BROBIZZ ORDER'!H149,LANGUAGE!$A:$D,4,0))</f>
        <v/>
      </c>
      <c r="I149" s="6" t="str">
        <f>IF('BROBIZZ ORDER'!I149="","",VLOOKUP('BROBIZZ ORDER'!I149,LANGUAGE!$A:$D,4,0))</f>
        <v/>
      </c>
      <c r="J149" s="132" t="str">
        <f>IF('BROBIZZ ORDER'!J149="","",'BROBIZZ ORDER'!J149)</f>
        <v/>
      </c>
      <c r="K149" s="132" t="str">
        <f>IF('BROBIZZ ORDER'!K149="","",'BROBIZZ ORDER'!K149)</f>
        <v/>
      </c>
      <c r="L149" s="6" t="str">
        <f ca="1">IF('BROBIZZ ORDER'!L149="","",VLOOKUP('BROBIZZ ORDER'!L149,LANGUAGE!$A:$D,4,0))</f>
        <v>NO</v>
      </c>
      <c r="M149" s="6" t="str">
        <f ca="1">IF('BROBIZZ ORDER'!M149="","",VLOOKUP('BROBIZZ ORDER'!M149,LANGUAGE!$A:$D,4,0))</f>
        <v>NO</v>
      </c>
      <c r="N149" s="6" t="str">
        <f ca="1">IF('BROBIZZ ORDER'!N149="","",VLOOKUP('BROBIZZ ORDER'!N149,LANGUAGE!$A:$D,4,0))</f>
        <v>NO</v>
      </c>
      <c r="O149" s="6" t="str">
        <f ca="1">IF('BROBIZZ ORDER'!O149="","",VLOOKUP('BROBIZZ ORDER'!O149,LANGUAGE!$A:$D,4,0))</f>
        <v>NO</v>
      </c>
    </row>
    <row r="150" spans="1:15" x14ac:dyDescent="0.25">
      <c r="A150" s="132" t="str">
        <f>IF('BROBIZZ ORDER'!A150="","",'BROBIZZ ORDER'!A150)</f>
        <v/>
      </c>
      <c r="B150" s="132" t="str">
        <f>IF('BROBIZZ ORDER'!B150="","",'BROBIZZ ORDER'!B150)</f>
        <v/>
      </c>
      <c r="C150" s="132" t="str">
        <f>IF('BROBIZZ ORDER'!C150="","",'BROBIZZ ORDER'!C150)</f>
        <v/>
      </c>
      <c r="D150" s="132" t="str">
        <f>IF('BROBIZZ ORDER'!D150="","",'BROBIZZ ORDER'!D150)</f>
        <v/>
      </c>
      <c r="E150" s="6" t="str">
        <f>IF('BROBIZZ ORDER'!E150="","",VLOOKUP('BROBIZZ ORDER'!E150,LANGUAGE!$A:$D,4,0))</f>
        <v/>
      </c>
      <c r="F150" s="132" t="str">
        <f>IF('BROBIZZ ORDER'!F150="","",'BROBIZZ ORDER'!F150)</f>
        <v/>
      </c>
      <c r="G150" s="132" t="str">
        <f>IF('BROBIZZ ORDER'!G150="","",'BROBIZZ ORDER'!G150)</f>
        <v/>
      </c>
      <c r="H150" s="6" t="str">
        <f>IF('BROBIZZ ORDER'!H150="","",VLOOKUP('BROBIZZ ORDER'!H150,LANGUAGE!$A:$D,4,0))</f>
        <v/>
      </c>
      <c r="I150" s="6" t="str">
        <f>IF('BROBIZZ ORDER'!I150="","",VLOOKUP('BROBIZZ ORDER'!I150,LANGUAGE!$A:$D,4,0))</f>
        <v/>
      </c>
      <c r="J150" s="132" t="str">
        <f>IF('BROBIZZ ORDER'!J150="","",'BROBIZZ ORDER'!J150)</f>
        <v/>
      </c>
      <c r="K150" s="132" t="str">
        <f>IF('BROBIZZ ORDER'!K150="","",'BROBIZZ ORDER'!K150)</f>
        <v/>
      </c>
      <c r="L150" s="6" t="str">
        <f ca="1">IF('BROBIZZ ORDER'!L150="","",VLOOKUP('BROBIZZ ORDER'!L150,LANGUAGE!$A:$D,4,0))</f>
        <v>NO</v>
      </c>
      <c r="M150" s="6" t="str">
        <f ca="1">IF('BROBIZZ ORDER'!M150="","",VLOOKUP('BROBIZZ ORDER'!M150,LANGUAGE!$A:$D,4,0))</f>
        <v>NO</v>
      </c>
      <c r="N150" s="6" t="str">
        <f ca="1">IF('BROBIZZ ORDER'!N150="","",VLOOKUP('BROBIZZ ORDER'!N150,LANGUAGE!$A:$D,4,0))</f>
        <v>NO</v>
      </c>
      <c r="O150" s="6" t="str">
        <f ca="1">IF('BROBIZZ ORDER'!O150="","",VLOOKUP('BROBIZZ ORDER'!O150,LANGUAGE!$A:$D,4,0))</f>
        <v>NO</v>
      </c>
    </row>
    <row r="151" spans="1:15" x14ac:dyDescent="0.25">
      <c r="A151" s="132" t="str">
        <f>IF('BROBIZZ ORDER'!A151="","",'BROBIZZ ORDER'!A151)</f>
        <v/>
      </c>
      <c r="B151" s="132" t="str">
        <f>IF('BROBIZZ ORDER'!B151="","",'BROBIZZ ORDER'!B151)</f>
        <v/>
      </c>
      <c r="C151" s="132" t="str">
        <f>IF('BROBIZZ ORDER'!C151="","",'BROBIZZ ORDER'!C151)</f>
        <v/>
      </c>
      <c r="D151" s="132" t="str">
        <f>IF('BROBIZZ ORDER'!D151="","",'BROBIZZ ORDER'!D151)</f>
        <v/>
      </c>
      <c r="E151" s="6" t="str">
        <f>IF('BROBIZZ ORDER'!E151="","",VLOOKUP('BROBIZZ ORDER'!E151,LANGUAGE!$A:$D,4,0))</f>
        <v/>
      </c>
      <c r="F151" s="132" t="str">
        <f>IF('BROBIZZ ORDER'!F151="","",'BROBIZZ ORDER'!F151)</f>
        <v/>
      </c>
      <c r="G151" s="132" t="str">
        <f>IF('BROBIZZ ORDER'!G151="","",'BROBIZZ ORDER'!G151)</f>
        <v/>
      </c>
      <c r="H151" s="6" t="str">
        <f>IF('BROBIZZ ORDER'!H151="","",VLOOKUP('BROBIZZ ORDER'!H151,LANGUAGE!$A:$D,4,0))</f>
        <v/>
      </c>
      <c r="I151" s="6" t="str">
        <f>IF('BROBIZZ ORDER'!I151="","",VLOOKUP('BROBIZZ ORDER'!I151,LANGUAGE!$A:$D,4,0))</f>
        <v/>
      </c>
      <c r="J151" s="132" t="str">
        <f>IF('BROBIZZ ORDER'!J151="","",'BROBIZZ ORDER'!J151)</f>
        <v/>
      </c>
      <c r="K151" s="132" t="str">
        <f>IF('BROBIZZ ORDER'!K151="","",'BROBIZZ ORDER'!K151)</f>
        <v/>
      </c>
      <c r="L151" s="6" t="str">
        <f ca="1">IF('BROBIZZ ORDER'!L151="","",VLOOKUP('BROBIZZ ORDER'!L151,LANGUAGE!$A:$D,4,0))</f>
        <v>NO</v>
      </c>
      <c r="M151" s="6" t="str">
        <f ca="1">IF('BROBIZZ ORDER'!M151="","",VLOOKUP('BROBIZZ ORDER'!M151,LANGUAGE!$A:$D,4,0))</f>
        <v>NO</v>
      </c>
      <c r="N151" s="6" t="str">
        <f ca="1">IF('BROBIZZ ORDER'!N151="","",VLOOKUP('BROBIZZ ORDER'!N151,LANGUAGE!$A:$D,4,0))</f>
        <v>NO</v>
      </c>
      <c r="O151" s="6" t="str">
        <f ca="1">IF('BROBIZZ ORDER'!O151="","",VLOOKUP('BROBIZZ ORDER'!O151,LANGUAGE!$A:$D,4,0))</f>
        <v>NO</v>
      </c>
    </row>
    <row r="152" spans="1:15" x14ac:dyDescent="0.25">
      <c r="A152" s="132" t="str">
        <f>IF('BROBIZZ ORDER'!A152="","",'BROBIZZ ORDER'!A152)</f>
        <v/>
      </c>
      <c r="B152" s="132" t="str">
        <f>IF('BROBIZZ ORDER'!B152="","",'BROBIZZ ORDER'!B152)</f>
        <v/>
      </c>
      <c r="C152" s="132" t="str">
        <f>IF('BROBIZZ ORDER'!C152="","",'BROBIZZ ORDER'!C152)</f>
        <v/>
      </c>
      <c r="D152" s="132" t="str">
        <f>IF('BROBIZZ ORDER'!D152="","",'BROBIZZ ORDER'!D152)</f>
        <v/>
      </c>
      <c r="E152" s="6" t="str">
        <f>IF('BROBIZZ ORDER'!E152="","",VLOOKUP('BROBIZZ ORDER'!E152,LANGUAGE!$A:$D,4,0))</f>
        <v/>
      </c>
      <c r="F152" s="132" t="str">
        <f>IF('BROBIZZ ORDER'!F152="","",'BROBIZZ ORDER'!F152)</f>
        <v/>
      </c>
      <c r="G152" s="132" t="str">
        <f>IF('BROBIZZ ORDER'!G152="","",'BROBIZZ ORDER'!G152)</f>
        <v/>
      </c>
      <c r="H152" s="6" t="str">
        <f>IF('BROBIZZ ORDER'!H152="","",VLOOKUP('BROBIZZ ORDER'!H152,LANGUAGE!$A:$D,4,0))</f>
        <v/>
      </c>
      <c r="I152" s="6" t="str">
        <f>IF('BROBIZZ ORDER'!I152="","",VLOOKUP('BROBIZZ ORDER'!I152,LANGUAGE!$A:$D,4,0))</f>
        <v/>
      </c>
      <c r="J152" s="132" t="str">
        <f>IF('BROBIZZ ORDER'!J152="","",'BROBIZZ ORDER'!J152)</f>
        <v/>
      </c>
      <c r="K152" s="132" t="str">
        <f>IF('BROBIZZ ORDER'!K152="","",'BROBIZZ ORDER'!K152)</f>
        <v/>
      </c>
      <c r="L152" s="6" t="str">
        <f ca="1">IF('BROBIZZ ORDER'!L152="","",VLOOKUP('BROBIZZ ORDER'!L152,LANGUAGE!$A:$D,4,0))</f>
        <v>NO</v>
      </c>
      <c r="M152" s="6" t="str">
        <f ca="1">IF('BROBIZZ ORDER'!M152="","",VLOOKUP('BROBIZZ ORDER'!M152,LANGUAGE!$A:$D,4,0))</f>
        <v>NO</v>
      </c>
      <c r="N152" s="6" t="str">
        <f ca="1">IF('BROBIZZ ORDER'!N152="","",VLOOKUP('BROBIZZ ORDER'!N152,LANGUAGE!$A:$D,4,0))</f>
        <v>NO</v>
      </c>
      <c r="O152" s="6" t="str">
        <f ca="1">IF('BROBIZZ ORDER'!O152="","",VLOOKUP('BROBIZZ ORDER'!O152,LANGUAGE!$A:$D,4,0))</f>
        <v>NO</v>
      </c>
    </row>
    <row r="153" spans="1:15" x14ac:dyDescent="0.25">
      <c r="A153" s="132" t="str">
        <f>IF('BROBIZZ ORDER'!A153="","",'BROBIZZ ORDER'!A153)</f>
        <v/>
      </c>
      <c r="B153" s="132" t="str">
        <f>IF('BROBIZZ ORDER'!B153="","",'BROBIZZ ORDER'!B153)</f>
        <v/>
      </c>
      <c r="C153" s="132" t="str">
        <f>IF('BROBIZZ ORDER'!C153="","",'BROBIZZ ORDER'!C153)</f>
        <v/>
      </c>
      <c r="D153" s="132" t="str">
        <f>IF('BROBIZZ ORDER'!D153="","",'BROBIZZ ORDER'!D153)</f>
        <v/>
      </c>
      <c r="E153" s="6" t="str">
        <f>IF('BROBIZZ ORDER'!E153="","",VLOOKUP('BROBIZZ ORDER'!E153,LANGUAGE!$A:$D,4,0))</f>
        <v/>
      </c>
      <c r="F153" s="132" t="str">
        <f>IF('BROBIZZ ORDER'!F153="","",'BROBIZZ ORDER'!F153)</f>
        <v/>
      </c>
      <c r="G153" s="132" t="str">
        <f>IF('BROBIZZ ORDER'!G153="","",'BROBIZZ ORDER'!G153)</f>
        <v/>
      </c>
      <c r="H153" s="6" t="str">
        <f>IF('BROBIZZ ORDER'!H153="","",VLOOKUP('BROBIZZ ORDER'!H153,LANGUAGE!$A:$D,4,0))</f>
        <v/>
      </c>
      <c r="I153" s="6" t="str">
        <f>IF('BROBIZZ ORDER'!I153="","",VLOOKUP('BROBIZZ ORDER'!I153,LANGUAGE!$A:$D,4,0))</f>
        <v/>
      </c>
      <c r="J153" s="132" t="str">
        <f>IF('BROBIZZ ORDER'!J153="","",'BROBIZZ ORDER'!J153)</f>
        <v/>
      </c>
      <c r="K153" s="132" t="str">
        <f>IF('BROBIZZ ORDER'!K153="","",'BROBIZZ ORDER'!K153)</f>
        <v/>
      </c>
      <c r="L153" s="6" t="str">
        <f ca="1">IF('BROBIZZ ORDER'!L153="","",VLOOKUP('BROBIZZ ORDER'!L153,LANGUAGE!$A:$D,4,0))</f>
        <v>NO</v>
      </c>
      <c r="M153" s="6" t="str">
        <f ca="1">IF('BROBIZZ ORDER'!M153="","",VLOOKUP('BROBIZZ ORDER'!M153,LANGUAGE!$A:$D,4,0))</f>
        <v>NO</v>
      </c>
      <c r="N153" s="6" t="str">
        <f ca="1">IF('BROBIZZ ORDER'!N153="","",VLOOKUP('BROBIZZ ORDER'!N153,LANGUAGE!$A:$D,4,0))</f>
        <v>NO</v>
      </c>
      <c r="O153" s="6" t="str">
        <f ca="1">IF('BROBIZZ ORDER'!O153="","",VLOOKUP('BROBIZZ ORDER'!O153,LANGUAGE!$A:$D,4,0))</f>
        <v>NO</v>
      </c>
    </row>
    <row r="154" spans="1:15" x14ac:dyDescent="0.25">
      <c r="A154" s="132" t="str">
        <f>IF('BROBIZZ ORDER'!A154="","",'BROBIZZ ORDER'!A154)</f>
        <v/>
      </c>
      <c r="B154" s="132" t="str">
        <f>IF('BROBIZZ ORDER'!B154="","",'BROBIZZ ORDER'!B154)</f>
        <v/>
      </c>
      <c r="C154" s="132" t="str">
        <f>IF('BROBIZZ ORDER'!C154="","",'BROBIZZ ORDER'!C154)</f>
        <v/>
      </c>
      <c r="D154" s="132" t="str">
        <f>IF('BROBIZZ ORDER'!D154="","",'BROBIZZ ORDER'!D154)</f>
        <v/>
      </c>
      <c r="E154" s="6" t="str">
        <f>IF('BROBIZZ ORDER'!E154="","",VLOOKUP('BROBIZZ ORDER'!E154,LANGUAGE!$A:$D,4,0))</f>
        <v/>
      </c>
      <c r="F154" s="132" t="str">
        <f>IF('BROBIZZ ORDER'!F154="","",'BROBIZZ ORDER'!F154)</f>
        <v/>
      </c>
      <c r="G154" s="132" t="str">
        <f>IF('BROBIZZ ORDER'!G154="","",'BROBIZZ ORDER'!G154)</f>
        <v/>
      </c>
      <c r="H154" s="6" t="str">
        <f>IF('BROBIZZ ORDER'!H154="","",VLOOKUP('BROBIZZ ORDER'!H154,LANGUAGE!$A:$D,4,0))</f>
        <v/>
      </c>
      <c r="I154" s="6" t="str">
        <f>IF('BROBIZZ ORDER'!I154="","",VLOOKUP('BROBIZZ ORDER'!I154,LANGUAGE!$A:$D,4,0))</f>
        <v/>
      </c>
      <c r="J154" s="132" t="str">
        <f>IF('BROBIZZ ORDER'!J154="","",'BROBIZZ ORDER'!J154)</f>
        <v/>
      </c>
      <c r="K154" s="132" t="str">
        <f>IF('BROBIZZ ORDER'!K154="","",'BROBIZZ ORDER'!K154)</f>
        <v/>
      </c>
      <c r="L154" s="6" t="str">
        <f ca="1">IF('BROBIZZ ORDER'!L154="","",VLOOKUP('BROBIZZ ORDER'!L154,LANGUAGE!$A:$D,4,0))</f>
        <v>NO</v>
      </c>
      <c r="M154" s="6" t="str">
        <f ca="1">IF('BROBIZZ ORDER'!M154="","",VLOOKUP('BROBIZZ ORDER'!M154,LANGUAGE!$A:$D,4,0))</f>
        <v>NO</v>
      </c>
      <c r="N154" s="6" t="str">
        <f ca="1">IF('BROBIZZ ORDER'!N154="","",VLOOKUP('BROBIZZ ORDER'!N154,LANGUAGE!$A:$D,4,0))</f>
        <v>NO</v>
      </c>
      <c r="O154" s="6" t="str">
        <f ca="1">IF('BROBIZZ ORDER'!O154="","",VLOOKUP('BROBIZZ ORDER'!O154,LANGUAGE!$A:$D,4,0))</f>
        <v>NO</v>
      </c>
    </row>
    <row r="155" spans="1:15" x14ac:dyDescent="0.25">
      <c r="A155" s="132" t="str">
        <f>IF('BROBIZZ ORDER'!A155="","",'BROBIZZ ORDER'!A155)</f>
        <v/>
      </c>
      <c r="B155" s="132" t="str">
        <f>IF('BROBIZZ ORDER'!B155="","",'BROBIZZ ORDER'!B155)</f>
        <v/>
      </c>
      <c r="C155" s="132" t="str">
        <f>IF('BROBIZZ ORDER'!C155="","",'BROBIZZ ORDER'!C155)</f>
        <v/>
      </c>
      <c r="D155" s="132" t="str">
        <f>IF('BROBIZZ ORDER'!D155="","",'BROBIZZ ORDER'!D155)</f>
        <v/>
      </c>
      <c r="E155" s="6" t="str">
        <f>IF('BROBIZZ ORDER'!E155="","",VLOOKUP('BROBIZZ ORDER'!E155,LANGUAGE!$A:$D,4,0))</f>
        <v/>
      </c>
      <c r="F155" s="132" t="str">
        <f>IF('BROBIZZ ORDER'!F155="","",'BROBIZZ ORDER'!F155)</f>
        <v/>
      </c>
      <c r="G155" s="132" t="str">
        <f>IF('BROBIZZ ORDER'!G155="","",'BROBIZZ ORDER'!G155)</f>
        <v/>
      </c>
      <c r="H155" s="6" t="str">
        <f>IF('BROBIZZ ORDER'!H155="","",VLOOKUP('BROBIZZ ORDER'!H155,LANGUAGE!$A:$D,4,0))</f>
        <v/>
      </c>
      <c r="I155" s="6" t="str">
        <f>IF('BROBIZZ ORDER'!I155="","",VLOOKUP('BROBIZZ ORDER'!I155,LANGUAGE!$A:$D,4,0))</f>
        <v/>
      </c>
      <c r="J155" s="132" t="str">
        <f>IF('BROBIZZ ORDER'!J155="","",'BROBIZZ ORDER'!J155)</f>
        <v/>
      </c>
      <c r="K155" s="132" t="str">
        <f>IF('BROBIZZ ORDER'!K155="","",'BROBIZZ ORDER'!K155)</f>
        <v/>
      </c>
      <c r="L155" s="6" t="str">
        <f ca="1">IF('BROBIZZ ORDER'!L155="","",VLOOKUP('BROBIZZ ORDER'!L155,LANGUAGE!$A:$D,4,0))</f>
        <v>NO</v>
      </c>
      <c r="M155" s="6" t="str">
        <f ca="1">IF('BROBIZZ ORDER'!M155="","",VLOOKUP('BROBIZZ ORDER'!M155,LANGUAGE!$A:$D,4,0))</f>
        <v>NO</v>
      </c>
      <c r="N155" s="6" t="str">
        <f ca="1">IF('BROBIZZ ORDER'!N155="","",VLOOKUP('BROBIZZ ORDER'!N155,LANGUAGE!$A:$D,4,0))</f>
        <v>NO</v>
      </c>
      <c r="O155" s="6" t="str">
        <f ca="1">IF('BROBIZZ ORDER'!O155="","",VLOOKUP('BROBIZZ ORDER'!O155,LANGUAGE!$A:$D,4,0))</f>
        <v>NO</v>
      </c>
    </row>
    <row r="156" spans="1:15" x14ac:dyDescent="0.25">
      <c r="A156" s="132" t="str">
        <f>IF('BROBIZZ ORDER'!A156="","",'BROBIZZ ORDER'!A156)</f>
        <v/>
      </c>
      <c r="B156" s="132" t="str">
        <f>IF('BROBIZZ ORDER'!B156="","",'BROBIZZ ORDER'!B156)</f>
        <v/>
      </c>
      <c r="C156" s="132" t="str">
        <f>IF('BROBIZZ ORDER'!C156="","",'BROBIZZ ORDER'!C156)</f>
        <v/>
      </c>
      <c r="D156" s="132" t="str">
        <f>IF('BROBIZZ ORDER'!D156="","",'BROBIZZ ORDER'!D156)</f>
        <v/>
      </c>
      <c r="E156" s="6" t="str">
        <f>IF('BROBIZZ ORDER'!E156="","",VLOOKUP('BROBIZZ ORDER'!E156,LANGUAGE!$A:$D,4,0))</f>
        <v/>
      </c>
      <c r="F156" s="132" t="str">
        <f>IF('BROBIZZ ORDER'!F156="","",'BROBIZZ ORDER'!F156)</f>
        <v/>
      </c>
      <c r="G156" s="132" t="str">
        <f>IF('BROBIZZ ORDER'!G156="","",'BROBIZZ ORDER'!G156)</f>
        <v/>
      </c>
      <c r="H156" s="6" t="str">
        <f>IF('BROBIZZ ORDER'!H156="","",VLOOKUP('BROBIZZ ORDER'!H156,LANGUAGE!$A:$D,4,0))</f>
        <v/>
      </c>
      <c r="I156" s="6" t="str">
        <f>IF('BROBIZZ ORDER'!I156="","",VLOOKUP('BROBIZZ ORDER'!I156,LANGUAGE!$A:$D,4,0))</f>
        <v/>
      </c>
      <c r="J156" s="132" t="str">
        <f>IF('BROBIZZ ORDER'!J156="","",'BROBIZZ ORDER'!J156)</f>
        <v/>
      </c>
      <c r="K156" s="132" t="str">
        <f>IF('BROBIZZ ORDER'!K156="","",'BROBIZZ ORDER'!K156)</f>
        <v/>
      </c>
      <c r="L156" s="6" t="str">
        <f ca="1">IF('BROBIZZ ORDER'!L156="","",VLOOKUP('BROBIZZ ORDER'!L156,LANGUAGE!$A:$D,4,0))</f>
        <v>NO</v>
      </c>
      <c r="M156" s="6" t="str">
        <f ca="1">IF('BROBIZZ ORDER'!M156="","",VLOOKUP('BROBIZZ ORDER'!M156,LANGUAGE!$A:$D,4,0))</f>
        <v>NO</v>
      </c>
      <c r="N156" s="6" t="str">
        <f ca="1">IF('BROBIZZ ORDER'!N156="","",VLOOKUP('BROBIZZ ORDER'!N156,LANGUAGE!$A:$D,4,0))</f>
        <v>NO</v>
      </c>
      <c r="O156" s="6" t="str">
        <f ca="1">IF('BROBIZZ ORDER'!O156="","",VLOOKUP('BROBIZZ ORDER'!O156,LANGUAGE!$A:$D,4,0))</f>
        <v>NO</v>
      </c>
    </row>
    <row r="157" spans="1:15" x14ac:dyDescent="0.25">
      <c r="A157" s="132" t="str">
        <f>IF('BROBIZZ ORDER'!A157="","",'BROBIZZ ORDER'!A157)</f>
        <v/>
      </c>
      <c r="B157" s="132" t="str">
        <f>IF('BROBIZZ ORDER'!B157="","",'BROBIZZ ORDER'!B157)</f>
        <v/>
      </c>
      <c r="C157" s="132" t="str">
        <f>IF('BROBIZZ ORDER'!C157="","",'BROBIZZ ORDER'!C157)</f>
        <v/>
      </c>
      <c r="D157" s="132" t="str">
        <f>IF('BROBIZZ ORDER'!D157="","",'BROBIZZ ORDER'!D157)</f>
        <v/>
      </c>
      <c r="E157" s="6" t="str">
        <f>IF('BROBIZZ ORDER'!E157="","",VLOOKUP('BROBIZZ ORDER'!E157,LANGUAGE!$A:$D,4,0))</f>
        <v/>
      </c>
      <c r="F157" s="132" t="str">
        <f>IF('BROBIZZ ORDER'!F157="","",'BROBIZZ ORDER'!F157)</f>
        <v/>
      </c>
      <c r="G157" s="132" t="str">
        <f>IF('BROBIZZ ORDER'!G157="","",'BROBIZZ ORDER'!G157)</f>
        <v/>
      </c>
      <c r="H157" s="6" t="str">
        <f>IF('BROBIZZ ORDER'!H157="","",VLOOKUP('BROBIZZ ORDER'!H157,LANGUAGE!$A:$D,4,0))</f>
        <v/>
      </c>
      <c r="I157" s="6" t="str">
        <f>IF('BROBIZZ ORDER'!I157="","",VLOOKUP('BROBIZZ ORDER'!I157,LANGUAGE!$A:$D,4,0))</f>
        <v/>
      </c>
      <c r="J157" s="132" t="str">
        <f>IF('BROBIZZ ORDER'!J157="","",'BROBIZZ ORDER'!J157)</f>
        <v/>
      </c>
      <c r="K157" s="132" t="str">
        <f>IF('BROBIZZ ORDER'!K157="","",'BROBIZZ ORDER'!K157)</f>
        <v/>
      </c>
      <c r="L157" s="6" t="str">
        <f ca="1">IF('BROBIZZ ORDER'!L157="","",VLOOKUP('BROBIZZ ORDER'!L157,LANGUAGE!$A:$D,4,0))</f>
        <v>NO</v>
      </c>
      <c r="M157" s="6" t="str">
        <f ca="1">IF('BROBIZZ ORDER'!M157="","",VLOOKUP('BROBIZZ ORDER'!M157,LANGUAGE!$A:$D,4,0))</f>
        <v>NO</v>
      </c>
      <c r="N157" s="6" t="str">
        <f ca="1">IF('BROBIZZ ORDER'!N157="","",VLOOKUP('BROBIZZ ORDER'!N157,LANGUAGE!$A:$D,4,0))</f>
        <v>NO</v>
      </c>
      <c r="O157" s="6" t="str">
        <f ca="1">IF('BROBIZZ ORDER'!O157="","",VLOOKUP('BROBIZZ ORDER'!O157,LANGUAGE!$A:$D,4,0))</f>
        <v>NO</v>
      </c>
    </row>
    <row r="158" spans="1:15" x14ac:dyDescent="0.25">
      <c r="A158" s="132" t="str">
        <f>IF('BROBIZZ ORDER'!A158="","",'BROBIZZ ORDER'!A158)</f>
        <v/>
      </c>
      <c r="B158" s="132" t="str">
        <f>IF('BROBIZZ ORDER'!B158="","",'BROBIZZ ORDER'!B158)</f>
        <v/>
      </c>
      <c r="C158" s="132" t="str">
        <f>IF('BROBIZZ ORDER'!C158="","",'BROBIZZ ORDER'!C158)</f>
        <v/>
      </c>
      <c r="D158" s="132" t="str">
        <f>IF('BROBIZZ ORDER'!D158="","",'BROBIZZ ORDER'!D158)</f>
        <v/>
      </c>
      <c r="E158" s="6" t="str">
        <f>IF('BROBIZZ ORDER'!E158="","",VLOOKUP('BROBIZZ ORDER'!E158,LANGUAGE!$A:$D,4,0))</f>
        <v/>
      </c>
      <c r="F158" s="132" t="str">
        <f>IF('BROBIZZ ORDER'!F158="","",'BROBIZZ ORDER'!F158)</f>
        <v/>
      </c>
      <c r="G158" s="132" t="str">
        <f>IF('BROBIZZ ORDER'!G158="","",'BROBIZZ ORDER'!G158)</f>
        <v/>
      </c>
      <c r="H158" s="6" t="str">
        <f>IF('BROBIZZ ORDER'!H158="","",VLOOKUP('BROBIZZ ORDER'!H158,LANGUAGE!$A:$D,4,0))</f>
        <v/>
      </c>
      <c r="I158" s="6" t="str">
        <f>IF('BROBIZZ ORDER'!I158="","",VLOOKUP('BROBIZZ ORDER'!I158,LANGUAGE!$A:$D,4,0))</f>
        <v/>
      </c>
      <c r="J158" s="132" t="str">
        <f>IF('BROBIZZ ORDER'!J158="","",'BROBIZZ ORDER'!J158)</f>
        <v/>
      </c>
      <c r="K158" s="132" t="str">
        <f>IF('BROBIZZ ORDER'!K158="","",'BROBIZZ ORDER'!K158)</f>
        <v/>
      </c>
      <c r="L158" s="6" t="str">
        <f ca="1">IF('BROBIZZ ORDER'!L158="","",VLOOKUP('BROBIZZ ORDER'!L158,LANGUAGE!$A:$D,4,0))</f>
        <v>NO</v>
      </c>
      <c r="M158" s="6" t="str">
        <f ca="1">IF('BROBIZZ ORDER'!M158="","",VLOOKUP('BROBIZZ ORDER'!M158,LANGUAGE!$A:$D,4,0))</f>
        <v>NO</v>
      </c>
      <c r="N158" s="6" t="str">
        <f ca="1">IF('BROBIZZ ORDER'!N158="","",VLOOKUP('BROBIZZ ORDER'!N158,LANGUAGE!$A:$D,4,0))</f>
        <v>NO</v>
      </c>
      <c r="O158" s="6" t="str">
        <f ca="1">IF('BROBIZZ ORDER'!O158="","",VLOOKUP('BROBIZZ ORDER'!O158,LANGUAGE!$A:$D,4,0))</f>
        <v>NO</v>
      </c>
    </row>
    <row r="159" spans="1:15" x14ac:dyDescent="0.25">
      <c r="A159" s="132" t="str">
        <f>IF('BROBIZZ ORDER'!A159="","",'BROBIZZ ORDER'!A159)</f>
        <v/>
      </c>
      <c r="B159" s="132" t="str">
        <f>IF('BROBIZZ ORDER'!B159="","",'BROBIZZ ORDER'!B159)</f>
        <v/>
      </c>
      <c r="C159" s="132" t="str">
        <f>IF('BROBIZZ ORDER'!C159="","",'BROBIZZ ORDER'!C159)</f>
        <v/>
      </c>
      <c r="D159" s="132" t="str">
        <f>IF('BROBIZZ ORDER'!D159="","",'BROBIZZ ORDER'!D159)</f>
        <v/>
      </c>
      <c r="E159" s="6" t="str">
        <f>IF('BROBIZZ ORDER'!E159="","",VLOOKUP('BROBIZZ ORDER'!E159,LANGUAGE!$A:$D,4,0))</f>
        <v/>
      </c>
      <c r="F159" s="132" t="str">
        <f>IF('BROBIZZ ORDER'!F159="","",'BROBIZZ ORDER'!F159)</f>
        <v/>
      </c>
      <c r="G159" s="132" t="str">
        <f>IF('BROBIZZ ORDER'!G159="","",'BROBIZZ ORDER'!G159)</f>
        <v/>
      </c>
      <c r="H159" s="6" t="str">
        <f>IF('BROBIZZ ORDER'!H159="","",VLOOKUP('BROBIZZ ORDER'!H159,LANGUAGE!$A:$D,4,0))</f>
        <v/>
      </c>
      <c r="I159" s="6" t="str">
        <f>IF('BROBIZZ ORDER'!I159="","",VLOOKUP('BROBIZZ ORDER'!I159,LANGUAGE!$A:$D,4,0))</f>
        <v/>
      </c>
      <c r="J159" s="132" t="str">
        <f>IF('BROBIZZ ORDER'!J159="","",'BROBIZZ ORDER'!J159)</f>
        <v/>
      </c>
      <c r="K159" s="132" t="str">
        <f>IF('BROBIZZ ORDER'!K159="","",'BROBIZZ ORDER'!K159)</f>
        <v/>
      </c>
      <c r="L159" s="6" t="str">
        <f ca="1">IF('BROBIZZ ORDER'!L159="","",VLOOKUP('BROBIZZ ORDER'!L159,LANGUAGE!$A:$D,4,0))</f>
        <v>NO</v>
      </c>
      <c r="M159" s="6" t="str">
        <f ca="1">IF('BROBIZZ ORDER'!M159="","",VLOOKUP('BROBIZZ ORDER'!M159,LANGUAGE!$A:$D,4,0))</f>
        <v>NO</v>
      </c>
      <c r="N159" s="6" t="str">
        <f ca="1">IF('BROBIZZ ORDER'!N159="","",VLOOKUP('BROBIZZ ORDER'!N159,LANGUAGE!$A:$D,4,0))</f>
        <v>NO</v>
      </c>
      <c r="O159" s="6" t="str">
        <f ca="1">IF('BROBIZZ ORDER'!O159="","",VLOOKUP('BROBIZZ ORDER'!O159,LANGUAGE!$A:$D,4,0))</f>
        <v>NO</v>
      </c>
    </row>
    <row r="160" spans="1:15" x14ac:dyDescent="0.25">
      <c r="A160" s="132" t="str">
        <f>IF('BROBIZZ ORDER'!A160="","",'BROBIZZ ORDER'!A160)</f>
        <v/>
      </c>
      <c r="B160" s="132" t="str">
        <f>IF('BROBIZZ ORDER'!B160="","",'BROBIZZ ORDER'!B160)</f>
        <v/>
      </c>
      <c r="C160" s="132" t="str">
        <f>IF('BROBIZZ ORDER'!C160="","",'BROBIZZ ORDER'!C160)</f>
        <v/>
      </c>
      <c r="D160" s="132" t="str">
        <f>IF('BROBIZZ ORDER'!D160="","",'BROBIZZ ORDER'!D160)</f>
        <v/>
      </c>
      <c r="E160" s="6" t="str">
        <f>IF('BROBIZZ ORDER'!E160="","",VLOOKUP('BROBIZZ ORDER'!E160,LANGUAGE!$A:$D,4,0))</f>
        <v/>
      </c>
      <c r="F160" s="132" t="str">
        <f>IF('BROBIZZ ORDER'!F160="","",'BROBIZZ ORDER'!F160)</f>
        <v/>
      </c>
      <c r="G160" s="132" t="str">
        <f>IF('BROBIZZ ORDER'!G160="","",'BROBIZZ ORDER'!G160)</f>
        <v/>
      </c>
      <c r="H160" s="6" t="str">
        <f>IF('BROBIZZ ORDER'!H160="","",VLOOKUP('BROBIZZ ORDER'!H160,LANGUAGE!$A:$D,4,0))</f>
        <v/>
      </c>
      <c r="I160" s="6" t="str">
        <f>IF('BROBIZZ ORDER'!I160="","",VLOOKUP('BROBIZZ ORDER'!I160,LANGUAGE!$A:$D,4,0))</f>
        <v/>
      </c>
      <c r="J160" s="132" t="str">
        <f>IF('BROBIZZ ORDER'!J160="","",'BROBIZZ ORDER'!J160)</f>
        <v/>
      </c>
      <c r="K160" s="132" t="str">
        <f>IF('BROBIZZ ORDER'!K160="","",'BROBIZZ ORDER'!K160)</f>
        <v/>
      </c>
      <c r="L160" s="6" t="str">
        <f ca="1">IF('BROBIZZ ORDER'!L160="","",VLOOKUP('BROBIZZ ORDER'!L160,LANGUAGE!$A:$D,4,0))</f>
        <v>NO</v>
      </c>
      <c r="M160" s="6" t="str">
        <f ca="1">IF('BROBIZZ ORDER'!M160="","",VLOOKUP('BROBIZZ ORDER'!M160,LANGUAGE!$A:$D,4,0))</f>
        <v>NO</v>
      </c>
      <c r="N160" s="6" t="str">
        <f ca="1">IF('BROBIZZ ORDER'!N160="","",VLOOKUP('BROBIZZ ORDER'!N160,LANGUAGE!$A:$D,4,0))</f>
        <v>NO</v>
      </c>
      <c r="O160" s="6" t="str">
        <f ca="1">IF('BROBIZZ ORDER'!O160="","",VLOOKUP('BROBIZZ ORDER'!O160,LANGUAGE!$A:$D,4,0))</f>
        <v>NO</v>
      </c>
    </row>
    <row r="161" spans="1:15" x14ac:dyDescent="0.25">
      <c r="A161" s="132" t="str">
        <f>IF('BROBIZZ ORDER'!A161="","",'BROBIZZ ORDER'!A161)</f>
        <v/>
      </c>
      <c r="B161" s="132" t="str">
        <f>IF('BROBIZZ ORDER'!B161="","",'BROBIZZ ORDER'!B161)</f>
        <v/>
      </c>
      <c r="C161" s="132" t="str">
        <f>IF('BROBIZZ ORDER'!C161="","",'BROBIZZ ORDER'!C161)</f>
        <v/>
      </c>
      <c r="D161" s="132" t="str">
        <f>IF('BROBIZZ ORDER'!D161="","",'BROBIZZ ORDER'!D161)</f>
        <v/>
      </c>
      <c r="E161" s="6" t="str">
        <f>IF('BROBIZZ ORDER'!E161="","",VLOOKUP('BROBIZZ ORDER'!E161,LANGUAGE!$A:$D,4,0))</f>
        <v/>
      </c>
      <c r="F161" s="132" t="str">
        <f>IF('BROBIZZ ORDER'!F161="","",'BROBIZZ ORDER'!F161)</f>
        <v/>
      </c>
      <c r="G161" s="132" t="str">
        <f>IF('BROBIZZ ORDER'!G161="","",'BROBIZZ ORDER'!G161)</f>
        <v/>
      </c>
      <c r="H161" s="6" t="str">
        <f>IF('BROBIZZ ORDER'!H161="","",VLOOKUP('BROBIZZ ORDER'!H161,LANGUAGE!$A:$D,4,0))</f>
        <v/>
      </c>
      <c r="I161" s="6" t="str">
        <f>IF('BROBIZZ ORDER'!I161="","",VLOOKUP('BROBIZZ ORDER'!I161,LANGUAGE!$A:$D,4,0))</f>
        <v/>
      </c>
      <c r="J161" s="132" t="str">
        <f>IF('BROBIZZ ORDER'!J161="","",'BROBIZZ ORDER'!J161)</f>
        <v/>
      </c>
      <c r="K161" s="132" t="str">
        <f>IF('BROBIZZ ORDER'!K161="","",'BROBIZZ ORDER'!K161)</f>
        <v/>
      </c>
      <c r="L161" s="6" t="str">
        <f ca="1">IF('BROBIZZ ORDER'!L161="","",VLOOKUP('BROBIZZ ORDER'!L161,LANGUAGE!$A:$D,4,0))</f>
        <v>NO</v>
      </c>
      <c r="M161" s="6" t="str">
        <f ca="1">IF('BROBIZZ ORDER'!M161="","",VLOOKUP('BROBIZZ ORDER'!M161,LANGUAGE!$A:$D,4,0))</f>
        <v>NO</v>
      </c>
      <c r="N161" s="6" t="str">
        <f ca="1">IF('BROBIZZ ORDER'!N161="","",VLOOKUP('BROBIZZ ORDER'!N161,LANGUAGE!$A:$D,4,0))</f>
        <v>NO</v>
      </c>
      <c r="O161" s="6" t="str">
        <f ca="1">IF('BROBIZZ ORDER'!O161="","",VLOOKUP('BROBIZZ ORDER'!O161,LANGUAGE!$A:$D,4,0))</f>
        <v>NO</v>
      </c>
    </row>
    <row r="162" spans="1:15" x14ac:dyDescent="0.25">
      <c r="A162" s="132" t="str">
        <f>IF('BROBIZZ ORDER'!A162="","",'BROBIZZ ORDER'!A162)</f>
        <v/>
      </c>
      <c r="B162" s="132" t="str">
        <f>IF('BROBIZZ ORDER'!B162="","",'BROBIZZ ORDER'!B162)</f>
        <v/>
      </c>
      <c r="C162" s="132" t="str">
        <f>IF('BROBIZZ ORDER'!C162="","",'BROBIZZ ORDER'!C162)</f>
        <v/>
      </c>
      <c r="D162" s="132" t="str">
        <f>IF('BROBIZZ ORDER'!D162="","",'BROBIZZ ORDER'!D162)</f>
        <v/>
      </c>
      <c r="E162" s="6" t="str">
        <f>IF('BROBIZZ ORDER'!E162="","",VLOOKUP('BROBIZZ ORDER'!E162,LANGUAGE!$A:$D,4,0))</f>
        <v/>
      </c>
      <c r="F162" s="132" t="str">
        <f>IF('BROBIZZ ORDER'!F162="","",'BROBIZZ ORDER'!F162)</f>
        <v/>
      </c>
      <c r="G162" s="132" t="str">
        <f>IF('BROBIZZ ORDER'!G162="","",'BROBIZZ ORDER'!G162)</f>
        <v/>
      </c>
      <c r="H162" s="6" t="str">
        <f>IF('BROBIZZ ORDER'!H162="","",VLOOKUP('BROBIZZ ORDER'!H162,LANGUAGE!$A:$D,4,0))</f>
        <v/>
      </c>
      <c r="I162" s="6" t="str">
        <f>IF('BROBIZZ ORDER'!I162="","",VLOOKUP('BROBIZZ ORDER'!I162,LANGUAGE!$A:$D,4,0))</f>
        <v/>
      </c>
      <c r="J162" s="132" t="str">
        <f>IF('BROBIZZ ORDER'!J162="","",'BROBIZZ ORDER'!J162)</f>
        <v/>
      </c>
      <c r="K162" s="132" t="str">
        <f>IF('BROBIZZ ORDER'!K162="","",'BROBIZZ ORDER'!K162)</f>
        <v/>
      </c>
      <c r="L162" s="6" t="str">
        <f ca="1">IF('BROBIZZ ORDER'!L162="","",VLOOKUP('BROBIZZ ORDER'!L162,LANGUAGE!$A:$D,4,0))</f>
        <v>NO</v>
      </c>
      <c r="M162" s="6" t="str">
        <f ca="1">IF('BROBIZZ ORDER'!M162="","",VLOOKUP('BROBIZZ ORDER'!M162,LANGUAGE!$A:$D,4,0))</f>
        <v>NO</v>
      </c>
      <c r="N162" s="6" t="str">
        <f ca="1">IF('BROBIZZ ORDER'!N162="","",VLOOKUP('BROBIZZ ORDER'!N162,LANGUAGE!$A:$D,4,0))</f>
        <v>NO</v>
      </c>
      <c r="O162" s="6" t="str">
        <f ca="1">IF('BROBIZZ ORDER'!O162="","",VLOOKUP('BROBIZZ ORDER'!O162,LANGUAGE!$A:$D,4,0))</f>
        <v>NO</v>
      </c>
    </row>
    <row r="163" spans="1:15" x14ac:dyDescent="0.25">
      <c r="A163" s="132" t="str">
        <f>IF('BROBIZZ ORDER'!A163="","",'BROBIZZ ORDER'!A163)</f>
        <v/>
      </c>
      <c r="B163" s="132" t="str">
        <f>IF('BROBIZZ ORDER'!B163="","",'BROBIZZ ORDER'!B163)</f>
        <v/>
      </c>
      <c r="C163" s="132" t="str">
        <f>IF('BROBIZZ ORDER'!C163="","",'BROBIZZ ORDER'!C163)</f>
        <v/>
      </c>
      <c r="D163" s="132" t="str">
        <f>IF('BROBIZZ ORDER'!D163="","",'BROBIZZ ORDER'!D163)</f>
        <v/>
      </c>
      <c r="E163" s="6" t="str">
        <f>IF('BROBIZZ ORDER'!E163="","",VLOOKUP('BROBIZZ ORDER'!E163,LANGUAGE!$A:$D,4,0))</f>
        <v/>
      </c>
      <c r="F163" s="132" t="str">
        <f>IF('BROBIZZ ORDER'!F163="","",'BROBIZZ ORDER'!F163)</f>
        <v/>
      </c>
      <c r="G163" s="132" t="str">
        <f>IF('BROBIZZ ORDER'!G163="","",'BROBIZZ ORDER'!G163)</f>
        <v/>
      </c>
      <c r="H163" s="6" t="str">
        <f>IF('BROBIZZ ORDER'!H163="","",VLOOKUP('BROBIZZ ORDER'!H163,LANGUAGE!$A:$D,4,0))</f>
        <v/>
      </c>
      <c r="I163" s="6" t="str">
        <f>IF('BROBIZZ ORDER'!I163="","",VLOOKUP('BROBIZZ ORDER'!I163,LANGUAGE!$A:$D,4,0))</f>
        <v/>
      </c>
      <c r="J163" s="132" t="str">
        <f>IF('BROBIZZ ORDER'!J163="","",'BROBIZZ ORDER'!J163)</f>
        <v/>
      </c>
      <c r="K163" s="132" t="str">
        <f>IF('BROBIZZ ORDER'!K163="","",'BROBIZZ ORDER'!K163)</f>
        <v/>
      </c>
      <c r="L163" s="6" t="str">
        <f ca="1">IF('BROBIZZ ORDER'!L163="","",VLOOKUP('BROBIZZ ORDER'!L163,LANGUAGE!$A:$D,4,0))</f>
        <v>NO</v>
      </c>
      <c r="M163" s="6" t="str">
        <f ca="1">IF('BROBIZZ ORDER'!M163="","",VLOOKUP('BROBIZZ ORDER'!M163,LANGUAGE!$A:$D,4,0))</f>
        <v>NO</v>
      </c>
      <c r="N163" s="6" t="str">
        <f ca="1">IF('BROBIZZ ORDER'!N163="","",VLOOKUP('BROBIZZ ORDER'!N163,LANGUAGE!$A:$D,4,0))</f>
        <v>NO</v>
      </c>
      <c r="O163" s="6" t="str">
        <f ca="1">IF('BROBIZZ ORDER'!O163="","",VLOOKUP('BROBIZZ ORDER'!O163,LANGUAGE!$A:$D,4,0))</f>
        <v>NO</v>
      </c>
    </row>
    <row r="164" spans="1:15" x14ac:dyDescent="0.25">
      <c r="A164" s="132" t="str">
        <f>IF('BROBIZZ ORDER'!A164="","",'BROBIZZ ORDER'!A164)</f>
        <v/>
      </c>
      <c r="B164" s="132" t="str">
        <f>IF('BROBIZZ ORDER'!B164="","",'BROBIZZ ORDER'!B164)</f>
        <v/>
      </c>
      <c r="C164" s="132" t="str">
        <f>IF('BROBIZZ ORDER'!C164="","",'BROBIZZ ORDER'!C164)</f>
        <v/>
      </c>
      <c r="D164" s="132" t="str">
        <f>IF('BROBIZZ ORDER'!D164="","",'BROBIZZ ORDER'!D164)</f>
        <v/>
      </c>
      <c r="E164" s="6" t="str">
        <f>IF('BROBIZZ ORDER'!E164="","",VLOOKUP('BROBIZZ ORDER'!E164,LANGUAGE!$A:$D,4,0))</f>
        <v/>
      </c>
      <c r="F164" s="132" t="str">
        <f>IF('BROBIZZ ORDER'!F164="","",'BROBIZZ ORDER'!F164)</f>
        <v/>
      </c>
      <c r="G164" s="132" t="str">
        <f>IF('BROBIZZ ORDER'!G164="","",'BROBIZZ ORDER'!G164)</f>
        <v/>
      </c>
      <c r="H164" s="6" t="str">
        <f>IF('BROBIZZ ORDER'!H164="","",VLOOKUP('BROBIZZ ORDER'!H164,LANGUAGE!$A:$D,4,0))</f>
        <v/>
      </c>
      <c r="I164" s="6" t="str">
        <f>IF('BROBIZZ ORDER'!I164="","",VLOOKUP('BROBIZZ ORDER'!I164,LANGUAGE!$A:$D,4,0))</f>
        <v/>
      </c>
      <c r="J164" s="132" t="str">
        <f>IF('BROBIZZ ORDER'!J164="","",'BROBIZZ ORDER'!J164)</f>
        <v/>
      </c>
      <c r="K164" s="132" t="str">
        <f>IF('BROBIZZ ORDER'!K164="","",'BROBIZZ ORDER'!K164)</f>
        <v/>
      </c>
      <c r="L164" s="6" t="str">
        <f ca="1">IF('BROBIZZ ORDER'!L164="","",VLOOKUP('BROBIZZ ORDER'!L164,LANGUAGE!$A:$D,4,0))</f>
        <v>NO</v>
      </c>
      <c r="M164" s="6" t="str">
        <f ca="1">IF('BROBIZZ ORDER'!M164="","",VLOOKUP('BROBIZZ ORDER'!M164,LANGUAGE!$A:$D,4,0))</f>
        <v>NO</v>
      </c>
      <c r="N164" s="6" t="str">
        <f ca="1">IF('BROBIZZ ORDER'!N164="","",VLOOKUP('BROBIZZ ORDER'!N164,LANGUAGE!$A:$D,4,0))</f>
        <v>NO</v>
      </c>
      <c r="O164" s="6" t="str">
        <f ca="1">IF('BROBIZZ ORDER'!O164="","",VLOOKUP('BROBIZZ ORDER'!O164,LANGUAGE!$A:$D,4,0))</f>
        <v>NO</v>
      </c>
    </row>
    <row r="165" spans="1:15" x14ac:dyDescent="0.25">
      <c r="A165" s="132" t="str">
        <f>IF('BROBIZZ ORDER'!A165="","",'BROBIZZ ORDER'!A165)</f>
        <v/>
      </c>
      <c r="B165" s="132" t="str">
        <f>IF('BROBIZZ ORDER'!B165="","",'BROBIZZ ORDER'!B165)</f>
        <v/>
      </c>
      <c r="C165" s="132" t="str">
        <f>IF('BROBIZZ ORDER'!C165="","",'BROBIZZ ORDER'!C165)</f>
        <v/>
      </c>
      <c r="D165" s="132" t="str">
        <f>IF('BROBIZZ ORDER'!D165="","",'BROBIZZ ORDER'!D165)</f>
        <v/>
      </c>
      <c r="E165" s="6" t="str">
        <f>IF('BROBIZZ ORDER'!E165="","",VLOOKUP('BROBIZZ ORDER'!E165,LANGUAGE!$A:$D,4,0))</f>
        <v/>
      </c>
      <c r="F165" s="132" t="str">
        <f>IF('BROBIZZ ORDER'!F165="","",'BROBIZZ ORDER'!F165)</f>
        <v/>
      </c>
      <c r="G165" s="132" t="str">
        <f>IF('BROBIZZ ORDER'!G165="","",'BROBIZZ ORDER'!G165)</f>
        <v/>
      </c>
      <c r="H165" s="6" t="str">
        <f>IF('BROBIZZ ORDER'!H165="","",VLOOKUP('BROBIZZ ORDER'!H165,LANGUAGE!$A:$D,4,0))</f>
        <v/>
      </c>
      <c r="I165" s="6" t="str">
        <f>IF('BROBIZZ ORDER'!I165="","",VLOOKUP('BROBIZZ ORDER'!I165,LANGUAGE!$A:$D,4,0))</f>
        <v/>
      </c>
      <c r="J165" s="132" t="str">
        <f>IF('BROBIZZ ORDER'!J165="","",'BROBIZZ ORDER'!J165)</f>
        <v/>
      </c>
      <c r="K165" s="132" t="str">
        <f>IF('BROBIZZ ORDER'!K165="","",'BROBIZZ ORDER'!K165)</f>
        <v/>
      </c>
      <c r="L165" s="6" t="str">
        <f ca="1">IF('BROBIZZ ORDER'!L165="","",VLOOKUP('BROBIZZ ORDER'!L165,LANGUAGE!$A:$D,4,0))</f>
        <v>NO</v>
      </c>
      <c r="M165" s="6" t="str">
        <f ca="1">IF('BROBIZZ ORDER'!M165="","",VLOOKUP('BROBIZZ ORDER'!M165,LANGUAGE!$A:$D,4,0))</f>
        <v>NO</v>
      </c>
      <c r="N165" s="6" t="str">
        <f ca="1">IF('BROBIZZ ORDER'!N165="","",VLOOKUP('BROBIZZ ORDER'!N165,LANGUAGE!$A:$D,4,0))</f>
        <v>NO</v>
      </c>
      <c r="O165" s="6" t="str">
        <f ca="1">IF('BROBIZZ ORDER'!O165="","",VLOOKUP('BROBIZZ ORDER'!O165,LANGUAGE!$A:$D,4,0))</f>
        <v>NO</v>
      </c>
    </row>
    <row r="166" spans="1:15" x14ac:dyDescent="0.25">
      <c r="A166" s="132" t="str">
        <f>IF('BROBIZZ ORDER'!A166="","",'BROBIZZ ORDER'!A166)</f>
        <v/>
      </c>
      <c r="B166" s="132" t="str">
        <f>IF('BROBIZZ ORDER'!B166="","",'BROBIZZ ORDER'!B166)</f>
        <v/>
      </c>
      <c r="C166" s="132" t="str">
        <f>IF('BROBIZZ ORDER'!C166="","",'BROBIZZ ORDER'!C166)</f>
        <v/>
      </c>
      <c r="D166" s="132" t="str">
        <f>IF('BROBIZZ ORDER'!D166="","",'BROBIZZ ORDER'!D166)</f>
        <v/>
      </c>
      <c r="E166" s="6" t="str">
        <f>IF('BROBIZZ ORDER'!E166="","",VLOOKUP('BROBIZZ ORDER'!E166,LANGUAGE!$A:$D,4,0))</f>
        <v/>
      </c>
      <c r="F166" s="132" t="str">
        <f>IF('BROBIZZ ORDER'!F166="","",'BROBIZZ ORDER'!F166)</f>
        <v/>
      </c>
      <c r="G166" s="132" t="str">
        <f>IF('BROBIZZ ORDER'!G166="","",'BROBIZZ ORDER'!G166)</f>
        <v/>
      </c>
      <c r="H166" s="6" t="str">
        <f>IF('BROBIZZ ORDER'!H166="","",VLOOKUP('BROBIZZ ORDER'!H166,LANGUAGE!$A:$D,4,0))</f>
        <v/>
      </c>
      <c r="I166" s="6" t="str">
        <f>IF('BROBIZZ ORDER'!I166="","",VLOOKUP('BROBIZZ ORDER'!I166,LANGUAGE!$A:$D,4,0))</f>
        <v/>
      </c>
      <c r="J166" s="132" t="str">
        <f>IF('BROBIZZ ORDER'!J166="","",'BROBIZZ ORDER'!J166)</f>
        <v/>
      </c>
      <c r="K166" s="132" t="str">
        <f>IF('BROBIZZ ORDER'!K166="","",'BROBIZZ ORDER'!K166)</f>
        <v/>
      </c>
      <c r="L166" s="6" t="str">
        <f ca="1">IF('BROBIZZ ORDER'!L166="","",VLOOKUP('BROBIZZ ORDER'!L166,LANGUAGE!$A:$D,4,0))</f>
        <v>NO</v>
      </c>
      <c r="M166" s="6" t="str">
        <f ca="1">IF('BROBIZZ ORDER'!M166="","",VLOOKUP('BROBIZZ ORDER'!M166,LANGUAGE!$A:$D,4,0))</f>
        <v>NO</v>
      </c>
      <c r="N166" s="6" t="str">
        <f ca="1">IF('BROBIZZ ORDER'!N166="","",VLOOKUP('BROBIZZ ORDER'!N166,LANGUAGE!$A:$D,4,0))</f>
        <v>NO</v>
      </c>
      <c r="O166" s="6" t="str">
        <f ca="1">IF('BROBIZZ ORDER'!O166="","",VLOOKUP('BROBIZZ ORDER'!O166,LANGUAGE!$A:$D,4,0))</f>
        <v>NO</v>
      </c>
    </row>
    <row r="167" spans="1:15" x14ac:dyDescent="0.25">
      <c r="A167" s="132" t="str">
        <f>IF('BROBIZZ ORDER'!A167="","",'BROBIZZ ORDER'!A167)</f>
        <v/>
      </c>
      <c r="B167" s="132" t="str">
        <f>IF('BROBIZZ ORDER'!B167="","",'BROBIZZ ORDER'!B167)</f>
        <v/>
      </c>
      <c r="C167" s="132" t="str">
        <f>IF('BROBIZZ ORDER'!C167="","",'BROBIZZ ORDER'!C167)</f>
        <v/>
      </c>
      <c r="D167" s="132" t="str">
        <f>IF('BROBIZZ ORDER'!D167="","",'BROBIZZ ORDER'!D167)</f>
        <v/>
      </c>
      <c r="E167" s="6" t="str">
        <f>IF('BROBIZZ ORDER'!E167="","",VLOOKUP('BROBIZZ ORDER'!E167,LANGUAGE!$A:$D,4,0))</f>
        <v/>
      </c>
      <c r="F167" s="132" t="str">
        <f>IF('BROBIZZ ORDER'!F167="","",'BROBIZZ ORDER'!F167)</f>
        <v/>
      </c>
      <c r="G167" s="132" t="str">
        <f>IF('BROBIZZ ORDER'!G167="","",'BROBIZZ ORDER'!G167)</f>
        <v/>
      </c>
      <c r="H167" s="6" t="str">
        <f>IF('BROBIZZ ORDER'!H167="","",VLOOKUP('BROBIZZ ORDER'!H167,LANGUAGE!$A:$D,4,0))</f>
        <v/>
      </c>
      <c r="I167" s="6" t="str">
        <f>IF('BROBIZZ ORDER'!I167="","",VLOOKUP('BROBIZZ ORDER'!I167,LANGUAGE!$A:$D,4,0))</f>
        <v/>
      </c>
      <c r="J167" s="132" t="str">
        <f>IF('BROBIZZ ORDER'!J167="","",'BROBIZZ ORDER'!J167)</f>
        <v/>
      </c>
      <c r="K167" s="132" t="str">
        <f>IF('BROBIZZ ORDER'!K167="","",'BROBIZZ ORDER'!K167)</f>
        <v/>
      </c>
      <c r="L167" s="6" t="str">
        <f ca="1">IF('BROBIZZ ORDER'!L167="","",VLOOKUP('BROBIZZ ORDER'!L167,LANGUAGE!$A:$D,4,0))</f>
        <v>NO</v>
      </c>
      <c r="M167" s="6" t="str">
        <f ca="1">IF('BROBIZZ ORDER'!M167="","",VLOOKUP('BROBIZZ ORDER'!M167,LANGUAGE!$A:$D,4,0))</f>
        <v>NO</v>
      </c>
      <c r="N167" s="6" t="str">
        <f ca="1">IF('BROBIZZ ORDER'!N167="","",VLOOKUP('BROBIZZ ORDER'!N167,LANGUAGE!$A:$D,4,0))</f>
        <v>NO</v>
      </c>
      <c r="O167" s="6" t="str">
        <f ca="1">IF('BROBIZZ ORDER'!O167="","",VLOOKUP('BROBIZZ ORDER'!O167,LANGUAGE!$A:$D,4,0))</f>
        <v>NO</v>
      </c>
    </row>
    <row r="168" spans="1:15" x14ac:dyDescent="0.25">
      <c r="A168" s="132" t="str">
        <f>IF('BROBIZZ ORDER'!A168="","",'BROBIZZ ORDER'!A168)</f>
        <v/>
      </c>
      <c r="B168" s="132" t="str">
        <f>IF('BROBIZZ ORDER'!B168="","",'BROBIZZ ORDER'!B168)</f>
        <v/>
      </c>
      <c r="C168" s="132" t="str">
        <f>IF('BROBIZZ ORDER'!C168="","",'BROBIZZ ORDER'!C168)</f>
        <v/>
      </c>
      <c r="D168" s="132" t="str">
        <f>IF('BROBIZZ ORDER'!D168="","",'BROBIZZ ORDER'!D168)</f>
        <v/>
      </c>
      <c r="E168" s="6" t="str">
        <f>IF('BROBIZZ ORDER'!E168="","",VLOOKUP('BROBIZZ ORDER'!E168,LANGUAGE!$A:$D,4,0))</f>
        <v/>
      </c>
      <c r="F168" s="132" t="str">
        <f>IF('BROBIZZ ORDER'!F168="","",'BROBIZZ ORDER'!F168)</f>
        <v/>
      </c>
      <c r="G168" s="132" t="str">
        <f>IF('BROBIZZ ORDER'!G168="","",'BROBIZZ ORDER'!G168)</f>
        <v/>
      </c>
      <c r="H168" s="6" t="str">
        <f>IF('BROBIZZ ORDER'!H168="","",VLOOKUP('BROBIZZ ORDER'!H168,LANGUAGE!$A:$D,4,0))</f>
        <v/>
      </c>
      <c r="I168" s="6" t="str">
        <f>IF('BROBIZZ ORDER'!I168="","",VLOOKUP('BROBIZZ ORDER'!I168,LANGUAGE!$A:$D,4,0))</f>
        <v/>
      </c>
      <c r="J168" s="132" t="str">
        <f>IF('BROBIZZ ORDER'!J168="","",'BROBIZZ ORDER'!J168)</f>
        <v/>
      </c>
      <c r="K168" s="132" t="str">
        <f>IF('BROBIZZ ORDER'!K168="","",'BROBIZZ ORDER'!K168)</f>
        <v/>
      </c>
      <c r="L168" s="6" t="str">
        <f ca="1">IF('BROBIZZ ORDER'!L168="","",VLOOKUP('BROBIZZ ORDER'!L168,LANGUAGE!$A:$D,4,0))</f>
        <v>NO</v>
      </c>
      <c r="M168" s="6" t="str">
        <f ca="1">IF('BROBIZZ ORDER'!M168="","",VLOOKUP('BROBIZZ ORDER'!M168,LANGUAGE!$A:$D,4,0))</f>
        <v>NO</v>
      </c>
      <c r="N168" s="6" t="str">
        <f ca="1">IF('BROBIZZ ORDER'!N168="","",VLOOKUP('BROBIZZ ORDER'!N168,LANGUAGE!$A:$D,4,0))</f>
        <v>NO</v>
      </c>
      <c r="O168" s="6" t="str">
        <f ca="1">IF('BROBIZZ ORDER'!O168="","",VLOOKUP('BROBIZZ ORDER'!O168,LANGUAGE!$A:$D,4,0))</f>
        <v>NO</v>
      </c>
    </row>
    <row r="169" spans="1:15" x14ac:dyDescent="0.25">
      <c r="A169" s="132" t="str">
        <f>IF('BROBIZZ ORDER'!A169="","",'BROBIZZ ORDER'!A169)</f>
        <v/>
      </c>
      <c r="B169" s="132" t="str">
        <f>IF('BROBIZZ ORDER'!B169="","",'BROBIZZ ORDER'!B169)</f>
        <v/>
      </c>
      <c r="C169" s="132" t="str">
        <f>IF('BROBIZZ ORDER'!C169="","",'BROBIZZ ORDER'!C169)</f>
        <v/>
      </c>
      <c r="D169" s="132" t="str">
        <f>IF('BROBIZZ ORDER'!D169="","",'BROBIZZ ORDER'!D169)</f>
        <v/>
      </c>
      <c r="E169" s="6" t="str">
        <f>IF('BROBIZZ ORDER'!E169="","",VLOOKUP('BROBIZZ ORDER'!E169,LANGUAGE!$A:$D,4,0))</f>
        <v/>
      </c>
      <c r="F169" s="132" t="str">
        <f>IF('BROBIZZ ORDER'!F169="","",'BROBIZZ ORDER'!F169)</f>
        <v/>
      </c>
      <c r="G169" s="132" t="str">
        <f>IF('BROBIZZ ORDER'!G169="","",'BROBIZZ ORDER'!G169)</f>
        <v/>
      </c>
      <c r="H169" s="6" t="str">
        <f>IF('BROBIZZ ORDER'!H169="","",VLOOKUP('BROBIZZ ORDER'!H169,LANGUAGE!$A:$D,4,0))</f>
        <v/>
      </c>
      <c r="I169" s="6" t="str">
        <f>IF('BROBIZZ ORDER'!I169="","",VLOOKUP('BROBIZZ ORDER'!I169,LANGUAGE!$A:$D,4,0))</f>
        <v/>
      </c>
      <c r="J169" s="132" t="str">
        <f>IF('BROBIZZ ORDER'!J169="","",'BROBIZZ ORDER'!J169)</f>
        <v/>
      </c>
      <c r="K169" s="132" t="str">
        <f>IF('BROBIZZ ORDER'!K169="","",'BROBIZZ ORDER'!K169)</f>
        <v/>
      </c>
      <c r="L169" s="6" t="str">
        <f ca="1">IF('BROBIZZ ORDER'!L169="","",VLOOKUP('BROBIZZ ORDER'!L169,LANGUAGE!$A:$D,4,0))</f>
        <v>NO</v>
      </c>
      <c r="M169" s="6" t="str">
        <f ca="1">IF('BROBIZZ ORDER'!M169="","",VLOOKUP('BROBIZZ ORDER'!M169,LANGUAGE!$A:$D,4,0))</f>
        <v>NO</v>
      </c>
      <c r="N169" s="6" t="str">
        <f ca="1">IF('BROBIZZ ORDER'!N169="","",VLOOKUP('BROBIZZ ORDER'!N169,LANGUAGE!$A:$D,4,0))</f>
        <v>NO</v>
      </c>
      <c r="O169" s="6" t="str">
        <f ca="1">IF('BROBIZZ ORDER'!O169="","",VLOOKUP('BROBIZZ ORDER'!O169,LANGUAGE!$A:$D,4,0))</f>
        <v>NO</v>
      </c>
    </row>
    <row r="170" spans="1:15" x14ac:dyDescent="0.25">
      <c r="A170" s="132" t="str">
        <f>IF('BROBIZZ ORDER'!A170="","",'BROBIZZ ORDER'!A170)</f>
        <v/>
      </c>
      <c r="B170" s="132" t="str">
        <f>IF('BROBIZZ ORDER'!B170="","",'BROBIZZ ORDER'!B170)</f>
        <v/>
      </c>
      <c r="C170" s="132" t="str">
        <f>IF('BROBIZZ ORDER'!C170="","",'BROBIZZ ORDER'!C170)</f>
        <v/>
      </c>
      <c r="D170" s="132" t="str">
        <f>IF('BROBIZZ ORDER'!D170="","",'BROBIZZ ORDER'!D170)</f>
        <v/>
      </c>
      <c r="E170" s="6" t="str">
        <f>IF('BROBIZZ ORDER'!E170="","",VLOOKUP('BROBIZZ ORDER'!E170,LANGUAGE!$A:$D,4,0))</f>
        <v/>
      </c>
      <c r="F170" s="132" t="str">
        <f>IF('BROBIZZ ORDER'!F170="","",'BROBIZZ ORDER'!F170)</f>
        <v/>
      </c>
      <c r="G170" s="132" t="str">
        <f>IF('BROBIZZ ORDER'!G170="","",'BROBIZZ ORDER'!G170)</f>
        <v/>
      </c>
      <c r="H170" s="6" t="str">
        <f>IF('BROBIZZ ORDER'!H170="","",VLOOKUP('BROBIZZ ORDER'!H170,LANGUAGE!$A:$D,4,0))</f>
        <v/>
      </c>
      <c r="I170" s="6" t="str">
        <f>IF('BROBIZZ ORDER'!I170="","",VLOOKUP('BROBIZZ ORDER'!I170,LANGUAGE!$A:$D,4,0))</f>
        <v/>
      </c>
      <c r="J170" s="132" t="str">
        <f>IF('BROBIZZ ORDER'!J170="","",'BROBIZZ ORDER'!J170)</f>
        <v/>
      </c>
      <c r="K170" s="132" t="str">
        <f>IF('BROBIZZ ORDER'!K170="","",'BROBIZZ ORDER'!K170)</f>
        <v/>
      </c>
      <c r="L170" s="6" t="str">
        <f ca="1">IF('BROBIZZ ORDER'!L170="","",VLOOKUP('BROBIZZ ORDER'!L170,LANGUAGE!$A:$D,4,0))</f>
        <v>NO</v>
      </c>
      <c r="M170" s="6" t="str">
        <f ca="1">IF('BROBIZZ ORDER'!M170="","",VLOOKUP('BROBIZZ ORDER'!M170,LANGUAGE!$A:$D,4,0))</f>
        <v>NO</v>
      </c>
      <c r="N170" s="6" t="str">
        <f ca="1">IF('BROBIZZ ORDER'!N170="","",VLOOKUP('BROBIZZ ORDER'!N170,LANGUAGE!$A:$D,4,0))</f>
        <v>NO</v>
      </c>
      <c r="O170" s="6" t="str">
        <f ca="1">IF('BROBIZZ ORDER'!O170="","",VLOOKUP('BROBIZZ ORDER'!O170,LANGUAGE!$A:$D,4,0))</f>
        <v>NO</v>
      </c>
    </row>
    <row r="171" spans="1:15" x14ac:dyDescent="0.25">
      <c r="A171" s="132" t="str">
        <f>IF('BROBIZZ ORDER'!A171="","",'BROBIZZ ORDER'!A171)</f>
        <v/>
      </c>
      <c r="B171" s="132" t="str">
        <f>IF('BROBIZZ ORDER'!B171="","",'BROBIZZ ORDER'!B171)</f>
        <v/>
      </c>
      <c r="C171" s="132" t="str">
        <f>IF('BROBIZZ ORDER'!C171="","",'BROBIZZ ORDER'!C171)</f>
        <v/>
      </c>
      <c r="D171" s="132" t="str">
        <f>IF('BROBIZZ ORDER'!D171="","",'BROBIZZ ORDER'!D171)</f>
        <v/>
      </c>
      <c r="E171" s="6" t="str">
        <f>IF('BROBIZZ ORDER'!E171="","",VLOOKUP('BROBIZZ ORDER'!E171,LANGUAGE!$A:$D,4,0))</f>
        <v/>
      </c>
      <c r="F171" s="132" t="str">
        <f>IF('BROBIZZ ORDER'!F171="","",'BROBIZZ ORDER'!F171)</f>
        <v/>
      </c>
      <c r="G171" s="132" t="str">
        <f>IF('BROBIZZ ORDER'!G171="","",'BROBIZZ ORDER'!G171)</f>
        <v/>
      </c>
      <c r="H171" s="6" t="str">
        <f>IF('BROBIZZ ORDER'!H171="","",VLOOKUP('BROBIZZ ORDER'!H171,LANGUAGE!$A:$D,4,0))</f>
        <v/>
      </c>
      <c r="I171" s="6" t="str">
        <f>IF('BROBIZZ ORDER'!I171="","",VLOOKUP('BROBIZZ ORDER'!I171,LANGUAGE!$A:$D,4,0))</f>
        <v/>
      </c>
      <c r="J171" s="132" t="str">
        <f>IF('BROBIZZ ORDER'!J171="","",'BROBIZZ ORDER'!J171)</f>
        <v/>
      </c>
      <c r="K171" s="132" t="str">
        <f>IF('BROBIZZ ORDER'!K171="","",'BROBIZZ ORDER'!K171)</f>
        <v/>
      </c>
      <c r="L171" s="6" t="str">
        <f ca="1">IF('BROBIZZ ORDER'!L171="","",VLOOKUP('BROBIZZ ORDER'!L171,LANGUAGE!$A:$D,4,0))</f>
        <v>NO</v>
      </c>
      <c r="M171" s="6" t="str">
        <f ca="1">IF('BROBIZZ ORDER'!M171="","",VLOOKUP('BROBIZZ ORDER'!M171,LANGUAGE!$A:$D,4,0))</f>
        <v>NO</v>
      </c>
      <c r="N171" s="6" t="str">
        <f ca="1">IF('BROBIZZ ORDER'!N171="","",VLOOKUP('BROBIZZ ORDER'!N171,LANGUAGE!$A:$D,4,0))</f>
        <v>NO</v>
      </c>
      <c r="O171" s="6" t="str">
        <f ca="1">IF('BROBIZZ ORDER'!O171="","",VLOOKUP('BROBIZZ ORDER'!O171,LANGUAGE!$A:$D,4,0))</f>
        <v>NO</v>
      </c>
    </row>
    <row r="172" spans="1:15" x14ac:dyDescent="0.25">
      <c r="A172" s="132" t="str">
        <f>IF('BROBIZZ ORDER'!A172="","",'BROBIZZ ORDER'!A172)</f>
        <v/>
      </c>
      <c r="B172" s="132" t="str">
        <f>IF('BROBIZZ ORDER'!B172="","",'BROBIZZ ORDER'!B172)</f>
        <v/>
      </c>
      <c r="C172" s="132" t="str">
        <f>IF('BROBIZZ ORDER'!C172="","",'BROBIZZ ORDER'!C172)</f>
        <v/>
      </c>
      <c r="D172" s="132" t="str">
        <f>IF('BROBIZZ ORDER'!D172="","",'BROBIZZ ORDER'!D172)</f>
        <v/>
      </c>
      <c r="E172" s="6" t="str">
        <f>IF('BROBIZZ ORDER'!E172="","",VLOOKUP('BROBIZZ ORDER'!E172,LANGUAGE!$A:$D,4,0))</f>
        <v/>
      </c>
      <c r="F172" s="132" t="str">
        <f>IF('BROBIZZ ORDER'!F172="","",'BROBIZZ ORDER'!F172)</f>
        <v/>
      </c>
      <c r="G172" s="132" t="str">
        <f>IF('BROBIZZ ORDER'!G172="","",'BROBIZZ ORDER'!G172)</f>
        <v/>
      </c>
      <c r="H172" s="6" t="str">
        <f>IF('BROBIZZ ORDER'!H172="","",VLOOKUP('BROBIZZ ORDER'!H172,LANGUAGE!$A:$D,4,0))</f>
        <v/>
      </c>
      <c r="I172" s="6" t="str">
        <f>IF('BROBIZZ ORDER'!I172="","",VLOOKUP('BROBIZZ ORDER'!I172,LANGUAGE!$A:$D,4,0))</f>
        <v/>
      </c>
      <c r="J172" s="132" t="str">
        <f>IF('BROBIZZ ORDER'!J172="","",'BROBIZZ ORDER'!J172)</f>
        <v/>
      </c>
      <c r="K172" s="132" t="str">
        <f>IF('BROBIZZ ORDER'!K172="","",'BROBIZZ ORDER'!K172)</f>
        <v/>
      </c>
      <c r="L172" s="6" t="str">
        <f ca="1">IF('BROBIZZ ORDER'!L172="","",VLOOKUP('BROBIZZ ORDER'!L172,LANGUAGE!$A:$D,4,0))</f>
        <v>NO</v>
      </c>
      <c r="M172" s="6" t="str">
        <f ca="1">IF('BROBIZZ ORDER'!M172="","",VLOOKUP('BROBIZZ ORDER'!M172,LANGUAGE!$A:$D,4,0))</f>
        <v>NO</v>
      </c>
      <c r="N172" s="6" t="str">
        <f ca="1">IF('BROBIZZ ORDER'!N172="","",VLOOKUP('BROBIZZ ORDER'!N172,LANGUAGE!$A:$D,4,0))</f>
        <v>NO</v>
      </c>
      <c r="O172" s="6" t="str">
        <f ca="1">IF('BROBIZZ ORDER'!O172="","",VLOOKUP('BROBIZZ ORDER'!O172,LANGUAGE!$A:$D,4,0))</f>
        <v>NO</v>
      </c>
    </row>
    <row r="173" spans="1:15" x14ac:dyDescent="0.25">
      <c r="A173" s="132" t="str">
        <f>IF('BROBIZZ ORDER'!A173="","",'BROBIZZ ORDER'!A173)</f>
        <v/>
      </c>
      <c r="B173" s="132" t="str">
        <f>IF('BROBIZZ ORDER'!B173="","",'BROBIZZ ORDER'!B173)</f>
        <v/>
      </c>
      <c r="C173" s="132" t="str">
        <f>IF('BROBIZZ ORDER'!C173="","",'BROBIZZ ORDER'!C173)</f>
        <v/>
      </c>
      <c r="D173" s="132" t="str">
        <f>IF('BROBIZZ ORDER'!D173="","",'BROBIZZ ORDER'!D173)</f>
        <v/>
      </c>
      <c r="E173" s="6" t="str">
        <f>IF('BROBIZZ ORDER'!E173="","",VLOOKUP('BROBIZZ ORDER'!E173,LANGUAGE!$A:$D,4,0))</f>
        <v/>
      </c>
      <c r="F173" s="132" t="str">
        <f>IF('BROBIZZ ORDER'!F173="","",'BROBIZZ ORDER'!F173)</f>
        <v/>
      </c>
      <c r="G173" s="132" t="str">
        <f>IF('BROBIZZ ORDER'!G173="","",'BROBIZZ ORDER'!G173)</f>
        <v/>
      </c>
      <c r="H173" s="6" t="str">
        <f>IF('BROBIZZ ORDER'!H173="","",VLOOKUP('BROBIZZ ORDER'!H173,LANGUAGE!$A:$D,4,0))</f>
        <v/>
      </c>
      <c r="I173" s="6" t="str">
        <f>IF('BROBIZZ ORDER'!I173="","",VLOOKUP('BROBIZZ ORDER'!I173,LANGUAGE!$A:$D,4,0))</f>
        <v/>
      </c>
      <c r="J173" s="132" t="str">
        <f>IF('BROBIZZ ORDER'!J173="","",'BROBIZZ ORDER'!J173)</f>
        <v/>
      </c>
      <c r="K173" s="132" t="str">
        <f>IF('BROBIZZ ORDER'!K173="","",'BROBIZZ ORDER'!K173)</f>
        <v/>
      </c>
      <c r="L173" s="6" t="str">
        <f ca="1">IF('BROBIZZ ORDER'!L173="","",VLOOKUP('BROBIZZ ORDER'!L173,LANGUAGE!$A:$D,4,0))</f>
        <v>NO</v>
      </c>
      <c r="M173" s="6" t="str">
        <f ca="1">IF('BROBIZZ ORDER'!M173="","",VLOOKUP('BROBIZZ ORDER'!M173,LANGUAGE!$A:$D,4,0))</f>
        <v>NO</v>
      </c>
      <c r="N173" s="6" t="str">
        <f ca="1">IF('BROBIZZ ORDER'!N173="","",VLOOKUP('BROBIZZ ORDER'!N173,LANGUAGE!$A:$D,4,0))</f>
        <v>NO</v>
      </c>
      <c r="O173" s="6" t="str">
        <f ca="1">IF('BROBIZZ ORDER'!O173="","",VLOOKUP('BROBIZZ ORDER'!O173,LANGUAGE!$A:$D,4,0))</f>
        <v>NO</v>
      </c>
    </row>
    <row r="174" spans="1:15" x14ac:dyDescent="0.25">
      <c r="A174" s="132" t="str">
        <f>IF('BROBIZZ ORDER'!A174="","",'BROBIZZ ORDER'!A174)</f>
        <v/>
      </c>
      <c r="B174" s="132" t="str">
        <f>IF('BROBIZZ ORDER'!B174="","",'BROBIZZ ORDER'!B174)</f>
        <v/>
      </c>
      <c r="C174" s="132" t="str">
        <f>IF('BROBIZZ ORDER'!C174="","",'BROBIZZ ORDER'!C174)</f>
        <v/>
      </c>
      <c r="D174" s="132" t="str">
        <f>IF('BROBIZZ ORDER'!D174="","",'BROBIZZ ORDER'!D174)</f>
        <v/>
      </c>
      <c r="E174" s="6" t="str">
        <f>IF('BROBIZZ ORDER'!E174="","",VLOOKUP('BROBIZZ ORDER'!E174,LANGUAGE!$A:$D,4,0))</f>
        <v/>
      </c>
      <c r="F174" s="132" t="str">
        <f>IF('BROBIZZ ORDER'!F174="","",'BROBIZZ ORDER'!F174)</f>
        <v/>
      </c>
      <c r="G174" s="132" t="str">
        <f>IF('BROBIZZ ORDER'!G174="","",'BROBIZZ ORDER'!G174)</f>
        <v/>
      </c>
      <c r="H174" s="6" t="str">
        <f>IF('BROBIZZ ORDER'!H174="","",VLOOKUP('BROBIZZ ORDER'!H174,LANGUAGE!$A:$D,4,0))</f>
        <v/>
      </c>
      <c r="I174" s="6" t="str">
        <f>IF('BROBIZZ ORDER'!I174="","",VLOOKUP('BROBIZZ ORDER'!I174,LANGUAGE!$A:$D,4,0))</f>
        <v/>
      </c>
      <c r="J174" s="132" t="str">
        <f>IF('BROBIZZ ORDER'!J174="","",'BROBIZZ ORDER'!J174)</f>
        <v/>
      </c>
      <c r="K174" s="132" t="str">
        <f>IF('BROBIZZ ORDER'!K174="","",'BROBIZZ ORDER'!K174)</f>
        <v/>
      </c>
      <c r="L174" s="6" t="str">
        <f ca="1">IF('BROBIZZ ORDER'!L174="","",VLOOKUP('BROBIZZ ORDER'!L174,LANGUAGE!$A:$D,4,0))</f>
        <v>NO</v>
      </c>
      <c r="M174" s="6" t="str">
        <f ca="1">IF('BROBIZZ ORDER'!M174="","",VLOOKUP('BROBIZZ ORDER'!M174,LANGUAGE!$A:$D,4,0))</f>
        <v>NO</v>
      </c>
      <c r="N174" s="6" t="str">
        <f ca="1">IF('BROBIZZ ORDER'!N174="","",VLOOKUP('BROBIZZ ORDER'!N174,LANGUAGE!$A:$D,4,0))</f>
        <v>NO</v>
      </c>
      <c r="O174" s="6" t="str">
        <f ca="1">IF('BROBIZZ ORDER'!O174="","",VLOOKUP('BROBIZZ ORDER'!O174,LANGUAGE!$A:$D,4,0))</f>
        <v>NO</v>
      </c>
    </row>
    <row r="175" spans="1:15" x14ac:dyDescent="0.25">
      <c r="A175" s="132" t="str">
        <f>IF('BROBIZZ ORDER'!A175="","",'BROBIZZ ORDER'!A175)</f>
        <v/>
      </c>
      <c r="B175" s="132" t="str">
        <f>IF('BROBIZZ ORDER'!B175="","",'BROBIZZ ORDER'!B175)</f>
        <v/>
      </c>
      <c r="C175" s="132" t="str">
        <f>IF('BROBIZZ ORDER'!C175="","",'BROBIZZ ORDER'!C175)</f>
        <v/>
      </c>
      <c r="D175" s="132" t="str">
        <f>IF('BROBIZZ ORDER'!D175="","",'BROBIZZ ORDER'!D175)</f>
        <v/>
      </c>
      <c r="E175" s="6" t="str">
        <f>IF('BROBIZZ ORDER'!E175="","",VLOOKUP('BROBIZZ ORDER'!E175,LANGUAGE!$A:$D,4,0))</f>
        <v/>
      </c>
      <c r="F175" s="132" t="str">
        <f>IF('BROBIZZ ORDER'!F175="","",'BROBIZZ ORDER'!F175)</f>
        <v/>
      </c>
      <c r="G175" s="132" t="str">
        <f>IF('BROBIZZ ORDER'!G175="","",'BROBIZZ ORDER'!G175)</f>
        <v/>
      </c>
      <c r="H175" s="6" t="str">
        <f>IF('BROBIZZ ORDER'!H175="","",VLOOKUP('BROBIZZ ORDER'!H175,LANGUAGE!$A:$D,4,0))</f>
        <v/>
      </c>
      <c r="I175" s="6" t="str">
        <f>IF('BROBIZZ ORDER'!I175="","",VLOOKUP('BROBIZZ ORDER'!I175,LANGUAGE!$A:$D,4,0))</f>
        <v/>
      </c>
      <c r="J175" s="132" t="str">
        <f>IF('BROBIZZ ORDER'!J175="","",'BROBIZZ ORDER'!J175)</f>
        <v/>
      </c>
      <c r="K175" s="132" t="str">
        <f>IF('BROBIZZ ORDER'!K175="","",'BROBIZZ ORDER'!K175)</f>
        <v/>
      </c>
      <c r="L175" s="6" t="str">
        <f ca="1">IF('BROBIZZ ORDER'!L175="","",VLOOKUP('BROBIZZ ORDER'!L175,LANGUAGE!$A:$D,4,0))</f>
        <v>NO</v>
      </c>
      <c r="M175" s="6" t="str">
        <f ca="1">IF('BROBIZZ ORDER'!M175="","",VLOOKUP('BROBIZZ ORDER'!M175,LANGUAGE!$A:$D,4,0))</f>
        <v>NO</v>
      </c>
      <c r="N175" s="6" t="str">
        <f ca="1">IF('BROBIZZ ORDER'!N175="","",VLOOKUP('BROBIZZ ORDER'!N175,LANGUAGE!$A:$D,4,0))</f>
        <v>NO</v>
      </c>
      <c r="O175" s="6" t="str">
        <f ca="1">IF('BROBIZZ ORDER'!O175="","",VLOOKUP('BROBIZZ ORDER'!O175,LANGUAGE!$A:$D,4,0))</f>
        <v>NO</v>
      </c>
    </row>
    <row r="176" spans="1:15" x14ac:dyDescent="0.25">
      <c r="A176" s="132" t="str">
        <f>IF('BROBIZZ ORDER'!A176="","",'BROBIZZ ORDER'!A176)</f>
        <v/>
      </c>
      <c r="B176" s="132" t="str">
        <f>IF('BROBIZZ ORDER'!B176="","",'BROBIZZ ORDER'!B176)</f>
        <v/>
      </c>
      <c r="C176" s="132" t="str">
        <f>IF('BROBIZZ ORDER'!C176="","",'BROBIZZ ORDER'!C176)</f>
        <v/>
      </c>
      <c r="D176" s="132" t="str">
        <f>IF('BROBIZZ ORDER'!D176="","",'BROBIZZ ORDER'!D176)</f>
        <v/>
      </c>
      <c r="E176" s="6" t="str">
        <f>IF('BROBIZZ ORDER'!E176="","",VLOOKUP('BROBIZZ ORDER'!E176,LANGUAGE!$A:$D,4,0))</f>
        <v/>
      </c>
      <c r="F176" s="132" t="str">
        <f>IF('BROBIZZ ORDER'!F176="","",'BROBIZZ ORDER'!F176)</f>
        <v/>
      </c>
      <c r="G176" s="132" t="str">
        <f>IF('BROBIZZ ORDER'!G176="","",'BROBIZZ ORDER'!G176)</f>
        <v/>
      </c>
      <c r="H176" s="6" t="str">
        <f>IF('BROBIZZ ORDER'!H176="","",VLOOKUP('BROBIZZ ORDER'!H176,LANGUAGE!$A:$D,4,0))</f>
        <v/>
      </c>
      <c r="I176" s="6" t="str">
        <f>IF('BROBIZZ ORDER'!I176="","",VLOOKUP('BROBIZZ ORDER'!I176,LANGUAGE!$A:$D,4,0))</f>
        <v/>
      </c>
      <c r="J176" s="132" t="str">
        <f>IF('BROBIZZ ORDER'!J176="","",'BROBIZZ ORDER'!J176)</f>
        <v/>
      </c>
      <c r="K176" s="132" t="str">
        <f>IF('BROBIZZ ORDER'!K176="","",'BROBIZZ ORDER'!K176)</f>
        <v/>
      </c>
      <c r="L176" s="6" t="str">
        <f ca="1">IF('BROBIZZ ORDER'!L176="","",VLOOKUP('BROBIZZ ORDER'!L176,LANGUAGE!$A:$D,4,0))</f>
        <v>NO</v>
      </c>
      <c r="M176" s="6" t="str">
        <f ca="1">IF('BROBIZZ ORDER'!M176="","",VLOOKUP('BROBIZZ ORDER'!M176,LANGUAGE!$A:$D,4,0))</f>
        <v>NO</v>
      </c>
      <c r="N176" s="6" t="str">
        <f ca="1">IF('BROBIZZ ORDER'!N176="","",VLOOKUP('BROBIZZ ORDER'!N176,LANGUAGE!$A:$D,4,0))</f>
        <v>NO</v>
      </c>
      <c r="O176" s="6" t="str">
        <f ca="1">IF('BROBIZZ ORDER'!O176="","",VLOOKUP('BROBIZZ ORDER'!O176,LANGUAGE!$A:$D,4,0))</f>
        <v>NO</v>
      </c>
    </row>
    <row r="177" spans="1:15" x14ac:dyDescent="0.25">
      <c r="A177" s="132" t="str">
        <f>IF('BROBIZZ ORDER'!A177="","",'BROBIZZ ORDER'!A177)</f>
        <v/>
      </c>
      <c r="B177" s="132" t="str">
        <f>IF('BROBIZZ ORDER'!B177="","",'BROBIZZ ORDER'!B177)</f>
        <v/>
      </c>
      <c r="C177" s="132" t="str">
        <f>IF('BROBIZZ ORDER'!C177="","",'BROBIZZ ORDER'!C177)</f>
        <v/>
      </c>
      <c r="D177" s="132" t="str">
        <f>IF('BROBIZZ ORDER'!D177="","",'BROBIZZ ORDER'!D177)</f>
        <v/>
      </c>
      <c r="E177" s="6" t="str">
        <f>IF('BROBIZZ ORDER'!E177="","",VLOOKUP('BROBIZZ ORDER'!E177,LANGUAGE!$A:$D,4,0))</f>
        <v/>
      </c>
      <c r="F177" s="132" t="str">
        <f>IF('BROBIZZ ORDER'!F177="","",'BROBIZZ ORDER'!F177)</f>
        <v/>
      </c>
      <c r="G177" s="132" t="str">
        <f>IF('BROBIZZ ORDER'!G177="","",'BROBIZZ ORDER'!G177)</f>
        <v/>
      </c>
      <c r="H177" s="6" t="str">
        <f>IF('BROBIZZ ORDER'!H177="","",VLOOKUP('BROBIZZ ORDER'!H177,LANGUAGE!$A:$D,4,0))</f>
        <v/>
      </c>
      <c r="I177" s="6" t="str">
        <f>IF('BROBIZZ ORDER'!I177="","",VLOOKUP('BROBIZZ ORDER'!I177,LANGUAGE!$A:$D,4,0))</f>
        <v/>
      </c>
      <c r="J177" s="132" t="str">
        <f>IF('BROBIZZ ORDER'!J177="","",'BROBIZZ ORDER'!J177)</f>
        <v/>
      </c>
      <c r="K177" s="132" t="str">
        <f>IF('BROBIZZ ORDER'!K177="","",'BROBIZZ ORDER'!K177)</f>
        <v/>
      </c>
      <c r="L177" s="6" t="str">
        <f ca="1">IF('BROBIZZ ORDER'!L177="","",VLOOKUP('BROBIZZ ORDER'!L177,LANGUAGE!$A:$D,4,0))</f>
        <v>NO</v>
      </c>
      <c r="M177" s="6" t="str">
        <f ca="1">IF('BROBIZZ ORDER'!M177="","",VLOOKUP('BROBIZZ ORDER'!M177,LANGUAGE!$A:$D,4,0))</f>
        <v>NO</v>
      </c>
      <c r="N177" s="6" t="str">
        <f ca="1">IF('BROBIZZ ORDER'!N177="","",VLOOKUP('BROBIZZ ORDER'!N177,LANGUAGE!$A:$D,4,0))</f>
        <v>NO</v>
      </c>
      <c r="O177" s="6" t="str">
        <f ca="1">IF('BROBIZZ ORDER'!O177="","",VLOOKUP('BROBIZZ ORDER'!O177,LANGUAGE!$A:$D,4,0))</f>
        <v>NO</v>
      </c>
    </row>
    <row r="178" spans="1:15" x14ac:dyDescent="0.25">
      <c r="A178" s="132" t="str">
        <f>IF('BROBIZZ ORDER'!A178="","",'BROBIZZ ORDER'!A178)</f>
        <v/>
      </c>
      <c r="B178" s="132" t="str">
        <f>IF('BROBIZZ ORDER'!B178="","",'BROBIZZ ORDER'!B178)</f>
        <v/>
      </c>
      <c r="C178" s="132" t="str">
        <f>IF('BROBIZZ ORDER'!C178="","",'BROBIZZ ORDER'!C178)</f>
        <v/>
      </c>
      <c r="D178" s="132" t="str">
        <f>IF('BROBIZZ ORDER'!D178="","",'BROBIZZ ORDER'!D178)</f>
        <v/>
      </c>
      <c r="E178" s="6" t="str">
        <f>IF('BROBIZZ ORDER'!E178="","",VLOOKUP('BROBIZZ ORDER'!E178,LANGUAGE!$A:$D,4,0))</f>
        <v/>
      </c>
      <c r="F178" s="132" t="str">
        <f>IF('BROBIZZ ORDER'!F178="","",'BROBIZZ ORDER'!F178)</f>
        <v/>
      </c>
      <c r="G178" s="132" t="str">
        <f>IF('BROBIZZ ORDER'!G178="","",'BROBIZZ ORDER'!G178)</f>
        <v/>
      </c>
      <c r="H178" s="6" t="str">
        <f>IF('BROBIZZ ORDER'!H178="","",VLOOKUP('BROBIZZ ORDER'!H178,LANGUAGE!$A:$D,4,0))</f>
        <v/>
      </c>
      <c r="I178" s="6" t="str">
        <f>IF('BROBIZZ ORDER'!I178="","",VLOOKUP('BROBIZZ ORDER'!I178,LANGUAGE!$A:$D,4,0))</f>
        <v/>
      </c>
      <c r="J178" s="132" t="str">
        <f>IF('BROBIZZ ORDER'!J178="","",'BROBIZZ ORDER'!J178)</f>
        <v/>
      </c>
      <c r="K178" s="132" t="str">
        <f>IF('BROBIZZ ORDER'!K178="","",'BROBIZZ ORDER'!K178)</f>
        <v/>
      </c>
      <c r="L178" s="6" t="str">
        <f ca="1">IF('BROBIZZ ORDER'!L178="","",VLOOKUP('BROBIZZ ORDER'!L178,LANGUAGE!$A:$D,4,0))</f>
        <v>NO</v>
      </c>
      <c r="M178" s="6" t="str">
        <f ca="1">IF('BROBIZZ ORDER'!M178="","",VLOOKUP('BROBIZZ ORDER'!M178,LANGUAGE!$A:$D,4,0))</f>
        <v>NO</v>
      </c>
      <c r="N178" s="6" t="str">
        <f ca="1">IF('BROBIZZ ORDER'!N178="","",VLOOKUP('BROBIZZ ORDER'!N178,LANGUAGE!$A:$D,4,0))</f>
        <v>NO</v>
      </c>
      <c r="O178" s="6" t="str">
        <f ca="1">IF('BROBIZZ ORDER'!O178="","",VLOOKUP('BROBIZZ ORDER'!O178,LANGUAGE!$A:$D,4,0))</f>
        <v>NO</v>
      </c>
    </row>
    <row r="179" spans="1:15" x14ac:dyDescent="0.25">
      <c r="A179" s="132" t="str">
        <f>IF('BROBIZZ ORDER'!A179="","",'BROBIZZ ORDER'!A179)</f>
        <v/>
      </c>
      <c r="B179" s="132" t="str">
        <f>IF('BROBIZZ ORDER'!B179="","",'BROBIZZ ORDER'!B179)</f>
        <v/>
      </c>
      <c r="C179" s="132" t="str">
        <f>IF('BROBIZZ ORDER'!C179="","",'BROBIZZ ORDER'!C179)</f>
        <v/>
      </c>
      <c r="D179" s="132" t="str">
        <f>IF('BROBIZZ ORDER'!D179="","",'BROBIZZ ORDER'!D179)</f>
        <v/>
      </c>
      <c r="E179" s="6" t="str">
        <f>IF('BROBIZZ ORDER'!E179="","",VLOOKUP('BROBIZZ ORDER'!E179,LANGUAGE!$A:$D,4,0))</f>
        <v/>
      </c>
      <c r="F179" s="132" t="str">
        <f>IF('BROBIZZ ORDER'!F179="","",'BROBIZZ ORDER'!F179)</f>
        <v/>
      </c>
      <c r="G179" s="132" t="str">
        <f>IF('BROBIZZ ORDER'!G179="","",'BROBIZZ ORDER'!G179)</f>
        <v/>
      </c>
      <c r="H179" s="6" t="str">
        <f>IF('BROBIZZ ORDER'!H179="","",VLOOKUP('BROBIZZ ORDER'!H179,LANGUAGE!$A:$D,4,0))</f>
        <v/>
      </c>
      <c r="I179" s="6" t="str">
        <f>IF('BROBIZZ ORDER'!I179="","",VLOOKUP('BROBIZZ ORDER'!I179,LANGUAGE!$A:$D,4,0))</f>
        <v/>
      </c>
      <c r="J179" s="132" t="str">
        <f>IF('BROBIZZ ORDER'!J179="","",'BROBIZZ ORDER'!J179)</f>
        <v/>
      </c>
      <c r="K179" s="132" t="str">
        <f>IF('BROBIZZ ORDER'!K179="","",'BROBIZZ ORDER'!K179)</f>
        <v/>
      </c>
      <c r="L179" s="6" t="str">
        <f ca="1">IF('BROBIZZ ORDER'!L179="","",VLOOKUP('BROBIZZ ORDER'!L179,LANGUAGE!$A:$D,4,0))</f>
        <v>NO</v>
      </c>
      <c r="M179" s="6" t="str">
        <f ca="1">IF('BROBIZZ ORDER'!M179="","",VLOOKUP('BROBIZZ ORDER'!M179,LANGUAGE!$A:$D,4,0))</f>
        <v>NO</v>
      </c>
      <c r="N179" s="6" t="str">
        <f ca="1">IF('BROBIZZ ORDER'!N179="","",VLOOKUP('BROBIZZ ORDER'!N179,LANGUAGE!$A:$D,4,0))</f>
        <v>NO</v>
      </c>
      <c r="O179" s="6" t="str">
        <f ca="1">IF('BROBIZZ ORDER'!O179="","",VLOOKUP('BROBIZZ ORDER'!O179,LANGUAGE!$A:$D,4,0))</f>
        <v>NO</v>
      </c>
    </row>
    <row r="180" spans="1:15" x14ac:dyDescent="0.25">
      <c r="A180" s="132" t="str">
        <f>IF('BROBIZZ ORDER'!A180="","",'BROBIZZ ORDER'!A180)</f>
        <v/>
      </c>
      <c r="B180" s="132" t="str">
        <f>IF('BROBIZZ ORDER'!B180="","",'BROBIZZ ORDER'!B180)</f>
        <v/>
      </c>
      <c r="C180" s="132" t="str">
        <f>IF('BROBIZZ ORDER'!C180="","",'BROBIZZ ORDER'!C180)</f>
        <v/>
      </c>
      <c r="D180" s="132" t="str">
        <f>IF('BROBIZZ ORDER'!D180="","",'BROBIZZ ORDER'!D180)</f>
        <v/>
      </c>
      <c r="E180" s="6" t="str">
        <f>IF('BROBIZZ ORDER'!E180="","",VLOOKUP('BROBIZZ ORDER'!E180,LANGUAGE!$A:$D,4,0))</f>
        <v/>
      </c>
      <c r="F180" s="132" t="str">
        <f>IF('BROBIZZ ORDER'!F180="","",'BROBIZZ ORDER'!F180)</f>
        <v/>
      </c>
      <c r="G180" s="132" t="str">
        <f>IF('BROBIZZ ORDER'!G180="","",'BROBIZZ ORDER'!G180)</f>
        <v/>
      </c>
      <c r="H180" s="6" t="str">
        <f>IF('BROBIZZ ORDER'!H180="","",VLOOKUP('BROBIZZ ORDER'!H180,LANGUAGE!$A:$D,4,0))</f>
        <v/>
      </c>
      <c r="I180" s="6" t="str">
        <f>IF('BROBIZZ ORDER'!I180="","",VLOOKUP('BROBIZZ ORDER'!I180,LANGUAGE!$A:$D,4,0))</f>
        <v/>
      </c>
      <c r="J180" s="132" t="str">
        <f>IF('BROBIZZ ORDER'!J180="","",'BROBIZZ ORDER'!J180)</f>
        <v/>
      </c>
      <c r="K180" s="132" t="str">
        <f>IF('BROBIZZ ORDER'!K180="","",'BROBIZZ ORDER'!K180)</f>
        <v/>
      </c>
      <c r="L180" s="6" t="str">
        <f ca="1">IF('BROBIZZ ORDER'!L180="","",VLOOKUP('BROBIZZ ORDER'!L180,LANGUAGE!$A:$D,4,0))</f>
        <v>NO</v>
      </c>
      <c r="M180" s="6" t="str">
        <f ca="1">IF('BROBIZZ ORDER'!M180="","",VLOOKUP('BROBIZZ ORDER'!M180,LANGUAGE!$A:$D,4,0))</f>
        <v>NO</v>
      </c>
      <c r="N180" s="6" t="str">
        <f ca="1">IF('BROBIZZ ORDER'!N180="","",VLOOKUP('BROBIZZ ORDER'!N180,LANGUAGE!$A:$D,4,0))</f>
        <v>NO</v>
      </c>
      <c r="O180" s="6" t="str">
        <f ca="1">IF('BROBIZZ ORDER'!O180="","",VLOOKUP('BROBIZZ ORDER'!O180,LANGUAGE!$A:$D,4,0))</f>
        <v>NO</v>
      </c>
    </row>
    <row r="181" spans="1:15" x14ac:dyDescent="0.25">
      <c r="A181" s="132" t="str">
        <f>IF('BROBIZZ ORDER'!A181="","",'BROBIZZ ORDER'!A181)</f>
        <v/>
      </c>
      <c r="B181" s="132" t="str">
        <f>IF('BROBIZZ ORDER'!B181="","",'BROBIZZ ORDER'!B181)</f>
        <v/>
      </c>
      <c r="C181" s="132" t="str">
        <f>IF('BROBIZZ ORDER'!C181="","",'BROBIZZ ORDER'!C181)</f>
        <v/>
      </c>
      <c r="D181" s="132" t="str">
        <f>IF('BROBIZZ ORDER'!D181="","",'BROBIZZ ORDER'!D181)</f>
        <v/>
      </c>
      <c r="E181" s="6" t="str">
        <f>IF('BROBIZZ ORDER'!E181="","",VLOOKUP('BROBIZZ ORDER'!E181,LANGUAGE!$A:$D,4,0))</f>
        <v/>
      </c>
      <c r="F181" s="132" t="str">
        <f>IF('BROBIZZ ORDER'!F181="","",'BROBIZZ ORDER'!F181)</f>
        <v/>
      </c>
      <c r="G181" s="132" t="str">
        <f>IF('BROBIZZ ORDER'!G181="","",'BROBIZZ ORDER'!G181)</f>
        <v/>
      </c>
      <c r="H181" s="6" t="str">
        <f>IF('BROBIZZ ORDER'!H181="","",VLOOKUP('BROBIZZ ORDER'!H181,LANGUAGE!$A:$D,4,0))</f>
        <v/>
      </c>
      <c r="I181" s="6" t="str">
        <f>IF('BROBIZZ ORDER'!I181="","",VLOOKUP('BROBIZZ ORDER'!I181,LANGUAGE!$A:$D,4,0))</f>
        <v/>
      </c>
      <c r="J181" s="132" t="str">
        <f>IF('BROBIZZ ORDER'!J181="","",'BROBIZZ ORDER'!J181)</f>
        <v/>
      </c>
      <c r="K181" s="132" t="str">
        <f>IF('BROBIZZ ORDER'!K181="","",'BROBIZZ ORDER'!K181)</f>
        <v/>
      </c>
      <c r="L181" s="6" t="str">
        <f ca="1">IF('BROBIZZ ORDER'!L181="","",VLOOKUP('BROBIZZ ORDER'!L181,LANGUAGE!$A:$D,4,0))</f>
        <v>NO</v>
      </c>
      <c r="M181" s="6" t="str">
        <f ca="1">IF('BROBIZZ ORDER'!M181="","",VLOOKUP('BROBIZZ ORDER'!M181,LANGUAGE!$A:$D,4,0))</f>
        <v>NO</v>
      </c>
      <c r="N181" s="6" t="str">
        <f ca="1">IF('BROBIZZ ORDER'!N181="","",VLOOKUP('BROBIZZ ORDER'!N181,LANGUAGE!$A:$D,4,0))</f>
        <v>NO</v>
      </c>
      <c r="O181" s="6" t="str">
        <f ca="1">IF('BROBIZZ ORDER'!O181="","",VLOOKUP('BROBIZZ ORDER'!O181,LANGUAGE!$A:$D,4,0))</f>
        <v>NO</v>
      </c>
    </row>
    <row r="182" spans="1:15" x14ac:dyDescent="0.25">
      <c r="A182" s="132" t="str">
        <f>IF('BROBIZZ ORDER'!A182="","",'BROBIZZ ORDER'!A182)</f>
        <v/>
      </c>
      <c r="B182" s="132" t="str">
        <f>IF('BROBIZZ ORDER'!B182="","",'BROBIZZ ORDER'!B182)</f>
        <v/>
      </c>
      <c r="C182" s="132" t="str">
        <f>IF('BROBIZZ ORDER'!C182="","",'BROBIZZ ORDER'!C182)</f>
        <v/>
      </c>
      <c r="D182" s="132" t="str">
        <f>IF('BROBIZZ ORDER'!D182="","",'BROBIZZ ORDER'!D182)</f>
        <v/>
      </c>
      <c r="E182" s="6" t="str">
        <f>IF('BROBIZZ ORDER'!E182="","",VLOOKUP('BROBIZZ ORDER'!E182,LANGUAGE!$A:$D,4,0))</f>
        <v/>
      </c>
      <c r="F182" s="132" t="str">
        <f>IF('BROBIZZ ORDER'!F182="","",'BROBIZZ ORDER'!F182)</f>
        <v/>
      </c>
      <c r="G182" s="132" t="str">
        <f>IF('BROBIZZ ORDER'!G182="","",'BROBIZZ ORDER'!G182)</f>
        <v/>
      </c>
      <c r="H182" s="6" t="str">
        <f>IF('BROBIZZ ORDER'!H182="","",VLOOKUP('BROBIZZ ORDER'!H182,LANGUAGE!$A:$D,4,0))</f>
        <v/>
      </c>
      <c r="I182" s="6" t="str">
        <f>IF('BROBIZZ ORDER'!I182="","",VLOOKUP('BROBIZZ ORDER'!I182,LANGUAGE!$A:$D,4,0))</f>
        <v/>
      </c>
      <c r="J182" s="132" t="str">
        <f>IF('BROBIZZ ORDER'!J182="","",'BROBIZZ ORDER'!J182)</f>
        <v/>
      </c>
      <c r="K182" s="132" t="str">
        <f>IF('BROBIZZ ORDER'!K182="","",'BROBIZZ ORDER'!K182)</f>
        <v/>
      </c>
      <c r="L182" s="6" t="str">
        <f ca="1">IF('BROBIZZ ORDER'!L182="","",VLOOKUP('BROBIZZ ORDER'!L182,LANGUAGE!$A:$D,4,0))</f>
        <v>NO</v>
      </c>
      <c r="M182" s="6" t="str">
        <f ca="1">IF('BROBIZZ ORDER'!M182="","",VLOOKUP('BROBIZZ ORDER'!M182,LANGUAGE!$A:$D,4,0))</f>
        <v>NO</v>
      </c>
      <c r="N182" s="6" t="str">
        <f ca="1">IF('BROBIZZ ORDER'!N182="","",VLOOKUP('BROBIZZ ORDER'!N182,LANGUAGE!$A:$D,4,0))</f>
        <v>NO</v>
      </c>
      <c r="O182" s="6" t="str">
        <f ca="1">IF('BROBIZZ ORDER'!O182="","",VLOOKUP('BROBIZZ ORDER'!O182,LANGUAGE!$A:$D,4,0))</f>
        <v>NO</v>
      </c>
    </row>
    <row r="183" spans="1:15" x14ac:dyDescent="0.25">
      <c r="A183" s="132" t="str">
        <f>IF('BROBIZZ ORDER'!A183="","",'BROBIZZ ORDER'!A183)</f>
        <v/>
      </c>
      <c r="B183" s="132" t="str">
        <f>IF('BROBIZZ ORDER'!B183="","",'BROBIZZ ORDER'!B183)</f>
        <v/>
      </c>
      <c r="C183" s="132" t="str">
        <f>IF('BROBIZZ ORDER'!C183="","",'BROBIZZ ORDER'!C183)</f>
        <v/>
      </c>
      <c r="D183" s="132" t="str">
        <f>IF('BROBIZZ ORDER'!D183="","",'BROBIZZ ORDER'!D183)</f>
        <v/>
      </c>
      <c r="E183" s="6" t="str">
        <f>IF('BROBIZZ ORDER'!E183="","",VLOOKUP('BROBIZZ ORDER'!E183,LANGUAGE!$A:$D,4,0))</f>
        <v/>
      </c>
      <c r="F183" s="132" t="str">
        <f>IF('BROBIZZ ORDER'!F183="","",'BROBIZZ ORDER'!F183)</f>
        <v/>
      </c>
      <c r="G183" s="132" t="str">
        <f>IF('BROBIZZ ORDER'!G183="","",'BROBIZZ ORDER'!G183)</f>
        <v/>
      </c>
      <c r="H183" s="6" t="str">
        <f>IF('BROBIZZ ORDER'!H183="","",VLOOKUP('BROBIZZ ORDER'!H183,LANGUAGE!$A:$D,4,0))</f>
        <v/>
      </c>
      <c r="I183" s="6" t="str">
        <f>IF('BROBIZZ ORDER'!I183="","",VLOOKUP('BROBIZZ ORDER'!I183,LANGUAGE!$A:$D,4,0))</f>
        <v/>
      </c>
      <c r="J183" s="132" t="str">
        <f>IF('BROBIZZ ORDER'!J183="","",'BROBIZZ ORDER'!J183)</f>
        <v/>
      </c>
      <c r="K183" s="132" t="str">
        <f>IF('BROBIZZ ORDER'!K183="","",'BROBIZZ ORDER'!K183)</f>
        <v/>
      </c>
      <c r="L183" s="6" t="str">
        <f ca="1">IF('BROBIZZ ORDER'!L183="","",VLOOKUP('BROBIZZ ORDER'!L183,LANGUAGE!$A:$D,4,0))</f>
        <v>NO</v>
      </c>
      <c r="M183" s="6" t="str">
        <f ca="1">IF('BROBIZZ ORDER'!M183="","",VLOOKUP('BROBIZZ ORDER'!M183,LANGUAGE!$A:$D,4,0))</f>
        <v>NO</v>
      </c>
      <c r="N183" s="6" t="str">
        <f ca="1">IF('BROBIZZ ORDER'!N183="","",VLOOKUP('BROBIZZ ORDER'!N183,LANGUAGE!$A:$D,4,0))</f>
        <v>NO</v>
      </c>
      <c r="O183" s="6" t="str">
        <f ca="1">IF('BROBIZZ ORDER'!O183="","",VLOOKUP('BROBIZZ ORDER'!O183,LANGUAGE!$A:$D,4,0))</f>
        <v>NO</v>
      </c>
    </row>
    <row r="184" spans="1:15" x14ac:dyDescent="0.25">
      <c r="A184" s="132" t="str">
        <f>IF('BROBIZZ ORDER'!A184="","",'BROBIZZ ORDER'!A184)</f>
        <v/>
      </c>
      <c r="B184" s="132" t="str">
        <f>IF('BROBIZZ ORDER'!B184="","",'BROBIZZ ORDER'!B184)</f>
        <v/>
      </c>
      <c r="C184" s="132" t="str">
        <f>IF('BROBIZZ ORDER'!C184="","",'BROBIZZ ORDER'!C184)</f>
        <v/>
      </c>
      <c r="D184" s="132" t="str">
        <f>IF('BROBIZZ ORDER'!D184="","",'BROBIZZ ORDER'!D184)</f>
        <v/>
      </c>
      <c r="E184" s="6" t="str">
        <f>IF('BROBIZZ ORDER'!E184="","",VLOOKUP('BROBIZZ ORDER'!E184,LANGUAGE!$A:$D,4,0))</f>
        <v/>
      </c>
      <c r="F184" s="132" t="str">
        <f>IF('BROBIZZ ORDER'!F184="","",'BROBIZZ ORDER'!F184)</f>
        <v/>
      </c>
      <c r="G184" s="132" t="str">
        <f>IF('BROBIZZ ORDER'!G184="","",'BROBIZZ ORDER'!G184)</f>
        <v/>
      </c>
      <c r="H184" s="6" t="str">
        <f>IF('BROBIZZ ORDER'!H184="","",VLOOKUP('BROBIZZ ORDER'!H184,LANGUAGE!$A:$D,4,0))</f>
        <v/>
      </c>
      <c r="I184" s="6" t="str">
        <f>IF('BROBIZZ ORDER'!I184="","",VLOOKUP('BROBIZZ ORDER'!I184,LANGUAGE!$A:$D,4,0))</f>
        <v/>
      </c>
      <c r="J184" s="132" t="str">
        <f>IF('BROBIZZ ORDER'!J184="","",'BROBIZZ ORDER'!J184)</f>
        <v/>
      </c>
      <c r="K184" s="132" t="str">
        <f>IF('BROBIZZ ORDER'!K184="","",'BROBIZZ ORDER'!K184)</f>
        <v/>
      </c>
      <c r="L184" s="6" t="str">
        <f ca="1">IF('BROBIZZ ORDER'!L184="","",VLOOKUP('BROBIZZ ORDER'!L184,LANGUAGE!$A:$D,4,0))</f>
        <v>NO</v>
      </c>
      <c r="M184" s="6" t="str">
        <f ca="1">IF('BROBIZZ ORDER'!M184="","",VLOOKUP('BROBIZZ ORDER'!M184,LANGUAGE!$A:$D,4,0))</f>
        <v>NO</v>
      </c>
      <c r="N184" s="6" t="str">
        <f ca="1">IF('BROBIZZ ORDER'!N184="","",VLOOKUP('BROBIZZ ORDER'!N184,LANGUAGE!$A:$D,4,0))</f>
        <v>NO</v>
      </c>
      <c r="O184" s="6" t="str">
        <f ca="1">IF('BROBIZZ ORDER'!O184="","",VLOOKUP('BROBIZZ ORDER'!O184,LANGUAGE!$A:$D,4,0))</f>
        <v>NO</v>
      </c>
    </row>
    <row r="185" spans="1:15" x14ac:dyDescent="0.25">
      <c r="A185" s="132" t="str">
        <f>IF('BROBIZZ ORDER'!A185="","",'BROBIZZ ORDER'!A185)</f>
        <v/>
      </c>
      <c r="B185" s="132" t="str">
        <f>IF('BROBIZZ ORDER'!B185="","",'BROBIZZ ORDER'!B185)</f>
        <v/>
      </c>
      <c r="C185" s="132" t="str">
        <f>IF('BROBIZZ ORDER'!C185="","",'BROBIZZ ORDER'!C185)</f>
        <v/>
      </c>
      <c r="D185" s="132" t="str">
        <f>IF('BROBIZZ ORDER'!D185="","",'BROBIZZ ORDER'!D185)</f>
        <v/>
      </c>
      <c r="E185" s="6" t="str">
        <f>IF('BROBIZZ ORDER'!E185="","",VLOOKUP('BROBIZZ ORDER'!E185,LANGUAGE!$A:$D,4,0))</f>
        <v/>
      </c>
      <c r="F185" s="132" t="str">
        <f>IF('BROBIZZ ORDER'!F185="","",'BROBIZZ ORDER'!F185)</f>
        <v/>
      </c>
      <c r="G185" s="132" t="str">
        <f>IF('BROBIZZ ORDER'!G185="","",'BROBIZZ ORDER'!G185)</f>
        <v/>
      </c>
      <c r="H185" s="6" t="str">
        <f>IF('BROBIZZ ORDER'!H185="","",VLOOKUP('BROBIZZ ORDER'!H185,LANGUAGE!$A:$D,4,0))</f>
        <v/>
      </c>
      <c r="I185" s="6" t="str">
        <f>IF('BROBIZZ ORDER'!I185="","",VLOOKUP('BROBIZZ ORDER'!I185,LANGUAGE!$A:$D,4,0))</f>
        <v/>
      </c>
      <c r="J185" s="132" t="str">
        <f>IF('BROBIZZ ORDER'!J185="","",'BROBIZZ ORDER'!J185)</f>
        <v/>
      </c>
      <c r="K185" s="132" t="str">
        <f>IF('BROBIZZ ORDER'!K185="","",'BROBIZZ ORDER'!K185)</f>
        <v/>
      </c>
      <c r="L185" s="6" t="str">
        <f ca="1">IF('BROBIZZ ORDER'!L185="","",VLOOKUP('BROBIZZ ORDER'!L185,LANGUAGE!$A:$D,4,0))</f>
        <v>NO</v>
      </c>
      <c r="M185" s="6" t="str">
        <f ca="1">IF('BROBIZZ ORDER'!M185="","",VLOOKUP('BROBIZZ ORDER'!M185,LANGUAGE!$A:$D,4,0))</f>
        <v>NO</v>
      </c>
      <c r="N185" s="6" t="str">
        <f ca="1">IF('BROBIZZ ORDER'!N185="","",VLOOKUP('BROBIZZ ORDER'!N185,LANGUAGE!$A:$D,4,0))</f>
        <v>NO</v>
      </c>
      <c r="O185" s="6" t="str">
        <f ca="1">IF('BROBIZZ ORDER'!O185="","",VLOOKUP('BROBIZZ ORDER'!O185,LANGUAGE!$A:$D,4,0))</f>
        <v>NO</v>
      </c>
    </row>
    <row r="186" spans="1:15" x14ac:dyDescent="0.25">
      <c r="A186" s="132" t="str">
        <f>IF('BROBIZZ ORDER'!A186="","",'BROBIZZ ORDER'!A186)</f>
        <v/>
      </c>
      <c r="B186" s="132" t="str">
        <f>IF('BROBIZZ ORDER'!B186="","",'BROBIZZ ORDER'!B186)</f>
        <v/>
      </c>
      <c r="C186" s="132" t="str">
        <f>IF('BROBIZZ ORDER'!C186="","",'BROBIZZ ORDER'!C186)</f>
        <v/>
      </c>
      <c r="D186" s="132" t="str">
        <f>IF('BROBIZZ ORDER'!D186="","",'BROBIZZ ORDER'!D186)</f>
        <v/>
      </c>
      <c r="E186" s="6" t="str">
        <f>IF('BROBIZZ ORDER'!E186="","",VLOOKUP('BROBIZZ ORDER'!E186,LANGUAGE!$A:$D,4,0))</f>
        <v/>
      </c>
      <c r="F186" s="132" t="str">
        <f>IF('BROBIZZ ORDER'!F186="","",'BROBIZZ ORDER'!F186)</f>
        <v/>
      </c>
      <c r="G186" s="132" t="str">
        <f>IF('BROBIZZ ORDER'!G186="","",'BROBIZZ ORDER'!G186)</f>
        <v/>
      </c>
      <c r="H186" s="6" t="str">
        <f>IF('BROBIZZ ORDER'!H186="","",VLOOKUP('BROBIZZ ORDER'!H186,LANGUAGE!$A:$D,4,0))</f>
        <v/>
      </c>
      <c r="I186" s="6" t="str">
        <f>IF('BROBIZZ ORDER'!I186="","",VLOOKUP('BROBIZZ ORDER'!I186,LANGUAGE!$A:$D,4,0))</f>
        <v/>
      </c>
      <c r="J186" s="132" t="str">
        <f>IF('BROBIZZ ORDER'!J186="","",'BROBIZZ ORDER'!J186)</f>
        <v/>
      </c>
      <c r="K186" s="132" t="str">
        <f>IF('BROBIZZ ORDER'!K186="","",'BROBIZZ ORDER'!K186)</f>
        <v/>
      </c>
      <c r="L186" s="6" t="str">
        <f ca="1">IF('BROBIZZ ORDER'!L186="","",VLOOKUP('BROBIZZ ORDER'!L186,LANGUAGE!$A:$D,4,0))</f>
        <v>NO</v>
      </c>
      <c r="M186" s="6" t="str">
        <f ca="1">IF('BROBIZZ ORDER'!M186="","",VLOOKUP('BROBIZZ ORDER'!M186,LANGUAGE!$A:$D,4,0))</f>
        <v>NO</v>
      </c>
      <c r="N186" s="6" t="str">
        <f ca="1">IF('BROBIZZ ORDER'!N186="","",VLOOKUP('BROBIZZ ORDER'!N186,LANGUAGE!$A:$D,4,0))</f>
        <v>NO</v>
      </c>
      <c r="O186" s="6" t="str">
        <f ca="1">IF('BROBIZZ ORDER'!O186="","",VLOOKUP('BROBIZZ ORDER'!O186,LANGUAGE!$A:$D,4,0))</f>
        <v>NO</v>
      </c>
    </row>
    <row r="187" spans="1:15" x14ac:dyDescent="0.25">
      <c r="A187" s="132" t="str">
        <f>IF('BROBIZZ ORDER'!A187="","",'BROBIZZ ORDER'!A187)</f>
        <v/>
      </c>
      <c r="B187" s="132" t="str">
        <f>IF('BROBIZZ ORDER'!B187="","",'BROBIZZ ORDER'!B187)</f>
        <v/>
      </c>
      <c r="C187" s="132" t="str">
        <f>IF('BROBIZZ ORDER'!C187="","",'BROBIZZ ORDER'!C187)</f>
        <v/>
      </c>
      <c r="D187" s="132" t="str">
        <f>IF('BROBIZZ ORDER'!D187="","",'BROBIZZ ORDER'!D187)</f>
        <v/>
      </c>
      <c r="E187" s="6" t="str">
        <f>IF('BROBIZZ ORDER'!E187="","",VLOOKUP('BROBIZZ ORDER'!E187,LANGUAGE!$A:$D,4,0))</f>
        <v/>
      </c>
      <c r="F187" s="132" t="str">
        <f>IF('BROBIZZ ORDER'!F187="","",'BROBIZZ ORDER'!F187)</f>
        <v/>
      </c>
      <c r="G187" s="132" t="str">
        <f>IF('BROBIZZ ORDER'!G187="","",'BROBIZZ ORDER'!G187)</f>
        <v/>
      </c>
      <c r="H187" s="6" t="str">
        <f>IF('BROBIZZ ORDER'!H187="","",VLOOKUP('BROBIZZ ORDER'!H187,LANGUAGE!$A:$D,4,0))</f>
        <v/>
      </c>
      <c r="I187" s="6" t="str">
        <f>IF('BROBIZZ ORDER'!I187="","",VLOOKUP('BROBIZZ ORDER'!I187,LANGUAGE!$A:$D,4,0))</f>
        <v/>
      </c>
      <c r="J187" s="132" t="str">
        <f>IF('BROBIZZ ORDER'!J187="","",'BROBIZZ ORDER'!J187)</f>
        <v/>
      </c>
      <c r="K187" s="132" t="str">
        <f>IF('BROBIZZ ORDER'!K187="","",'BROBIZZ ORDER'!K187)</f>
        <v/>
      </c>
      <c r="L187" s="6" t="str">
        <f ca="1">IF('BROBIZZ ORDER'!L187="","",VLOOKUP('BROBIZZ ORDER'!L187,LANGUAGE!$A:$D,4,0))</f>
        <v>NO</v>
      </c>
      <c r="M187" s="6" t="str">
        <f ca="1">IF('BROBIZZ ORDER'!M187="","",VLOOKUP('BROBIZZ ORDER'!M187,LANGUAGE!$A:$D,4,0))</f>
        <v>NO</v>
      </c>
      <c r="N187" s="6" t="str">
        <f ca="1">IF('BROBIZZ ORDER'!N187="","",VLOOKUP('BROBIZZ ORDER'!N187,LANGUAGE!$A:$D,4,0))</f>
        <v>NO</v>
      </c>
      <c r="O187" s="6" t="str">
        <f ca="1">IF('BROBIZZ ORDER'!O187="","",VLOOKUP('BROBIZZ ORDER'!O187,LANGUAGE!$A:$D,4,0))</f>
        <v>NO</v>
      </c>
    </row>
    <row r="188" spans="1:15" x14ac:dyDescent="0.25">
      <c r="A188" s="132" t="str">
        <f>IF('BROBIZZ ORDER'!A188="","",'BROBIZZ ORDER'!A188)</f>
        <v/>
      </c>
      <c r="B188" s="132" t="str">
        <f>IF('BROBIZZ ORDER'!B188="","",'BROBIZZ ORDER'!B188)</f>
        <v/>
      </c>
      <c r="C188" s="132" t="str">
        <f>IF('BROBIZZ ORDER'!C188="","",'BROBIZZ ORDER'!C188)</f>
        <v/>
      </c>
      <c r="D188" s="132" t="str">
        <f>IF('BROBIZZ ORDER'!D188="","",'BROBIZZ ORDER'!D188)</f>
        <v/>
      </c>
      <c r="E188" s="6" t="str">
        <f>IF('BROBIZZ ORDER'!E188="","",VLOOKUP('BROBIZZ ORDER'!E188,LANGUAGE!$A:$D,4,0))</f>
        <v/>
      </c>
      <c r="F188" s="132" t="str">
        <f>IF('BROBIZZ ORDER'!F188="","",'BROBIZZ ORDER'!F188)</f>
        <v/>
      </c>
      <c r="G188" s="132" t="str">
        <f>IF('BROBIZZ ORDER'!G188="","",'BROBIZZ ORDER'!G188)</f>
        <v/>
      </c>
      <c r="H188" s="6" t="str">
        <f>IF('BROBIZZ ORDER'!H188="","",VLOOKUP('BROBIZZ ORDER'!H188,LANGUAGE!$A:$D,4,0))</f>
        <v/>
      </c>
      <c r="I188" s="6" t="str">
        <f>IF('BROBIZZ ORDER'!I188="","",VLOOKUP('BROBIZZ ORDER'!I188,LANGUAGE!$A:$D,4,0))</f>
        <v/>
      </c>
      <c r="J188" s="132" t="str">
        <f>IF('BROBIZZ ORDER'!J188="","",'BROBIZZ ORDER'!J188)</f>
        <v/>
      </c>
      <c r="K188" s="132" t="str">
        <f>IF('BROBIZZ ORDER'!K188="","",'BROBIZZ ORDER'!K188)</f>
        <v/>
      </c>
      <c r="L188" s="6" t="str">
        <f ca="1">IF('BROBIZZ ORDER'!L188="","",VLOOKUP('BROBIZZ ORDER'!L188,LANGUAGE!$A:$D,4,0))</f>
        <v>NO</v>
      </c>
      <c r="M188" s="6" t="str">
        <f ca="1">IF('BROBIZZ ORDER'!M188="","",VLOOKUP('BROBIZZ ORDER'!M188,LANGUAGE!$A:$D,4,0))</f>
        <v>NO</v>
      </c>
      <c r="N188" s="6" t="str">
        <f ca="1">IF('BROBIZZ ORDER'!N188="","",VLOOKUP('BROBIZZ ORDER'!N188,LANGUAGE!$A:$D,4,0))</f>
        <v>NO</v>
      </c>
      <c r="O188" s="6" t="str">
        <f ca="1">IF('BROBIZZ ORDER'!O188="","",VLOOKUP('BROBIZZ ORDER'!O188,LANGUAGE!$A:$D,4,0))</f>
        <v>NO</v>
      </c>
    </row>
    <row r="189" spans="1:15" x14ac:dyDescent="0.25">
      <c r="A189" s="132" t="str">
        <f>IF('BROBIZZ ORDER'!A189="","",'BROBIZZ ORDER'!A189)</f>
        <v/>
      </c>
      <c r="B189" s="132" t="str">
        <f>IF('BROBIZZ ORDER'!B189="","",'BROBIZZ ORDER'!B189)</f>
        <v/>
      </c>
      <c r="C189" s="132" t="str">
        <f>IF('BROBIZZ ORDER'!C189="","",'BROBIZZ ORDER'!C189)</f>
        <v/>
      </c>
      <c r="D189" s="132" t="str">
        <f>IF('BROBIZZ ORDER'!D189="","",'BROBIZZ ORDER'!D189)</f>
        <v/>
      </c>
      <c r="E189" s="6" t="str">
        <f>IF('BROBIZZ ORDER'!E189="","",VLOOKUP('BROBIZZ ORDER'!E189,LANGUAGE!$A:$D,4,0))</f>
        <v/>
      </c>
      <c r="F189" s="132" t="str">
        <f>IF('BROBIZZ ORDER'!F189="","",'BROBIZZ ORDER'!F189)</f>
        <v/>
      </c>
      <c r="G189" s="132" t="str">
        <f>IF('BROBIZZ ORDER'!G189="","",'BROBIZZ ORDER'!G189)</f>
        <v/>
      </c>
      <c r="H189" s="6" t="str">
        <f>IF('BROBIZZ ORDER'!H189="","",VLOOKUP('BROBIZZ ORDER'!H189,LANGUAGE!$A:$D,4,0))</f>
        <v/>
      </c>
      <c r="I189" s="6" t="str">
        <f>IF('BROBIZZ ORDER'!I189="","",VLOOKUP('BROBIZZ ORDER'!I189,LANGUAGE!$A:$D,4,0))</f>
        <v/>
      </c>
      <c r="J189" s="132" t="str">
        <f>IF('BROBIZZ ORDER'!J189="","",'BROBIZZ ORDER'!J189)</f>
        <v/>
      </c>
      <c r="K189" s="132" t="str">
        <f>IF('BROBIZZ ORDER'!K189="","",'BROBIZZ ORDER'!K189)</f>
        <v/>
      </c>
      <c r="L189" s="6" t="str">
        <f ca="1">IF('BROBIZZ ORDER'!L189="","",VLOOKUP('BROBIZZ ORDER'!L189,LANGUAGE!$A:$D,4,0))</f>
        <v>NO</v>
      </c>
      <c r="M189" s="6" t="str">
        <f ca="1">IF('BROBIZZ ORDER'!M189="","",VLOOKUP('BROBIZZ ORDER'!M189,LANGUAGE!$A:$D,4,0))</f>
        <v>NO</v>
      </c>
      <c r="N189" s="6" t="str">
        <f ca="1">IF('BROBIZZ ORDER'!N189="","",VLOOKUP('BROBIZZ ORDER'!N189,LANGUAGE!$A:$D,4,0))</f>
        <v>NO</v>
      </c>
      <c r="O189" s="6" t="str">
        <f ca="1">IF('BROBIZZ ORDER'!O189="","",VLOOKUP('BROBIZZ ORDER'!O189,LANGUAGE!$A:$D,4,0))</f>
        <v>NO</v>
      </c>
    </row>
    <row r="190" spans="1:15" x14ac:dyDescent="0.25">
      <c r="A190" s="132" t="str">
        <f>IF('BROBIZZ ORDER'!A190="","",'BROBIZZ ORDER'!A190)</f>
        <v/>
      </c>
      <c r="B190" s="132" t="str">
        <f>IF('BROBIZZ ORDER'!B190="","",'BROBIZZ ORDER'!B190)</f>
        <v/>
      </c>
      <c r="C190" s="132" t="str">
        <f>IF('BROBIZZ ORDER'!C190="","",'BROBIZZ ORDER'!C190)</f>
        <v/>
      </c>
      <c r="D190" s="132" t="str">
        <f>IF('BROBIZZ ORDER'!D190="","",'BROBIZZ ORDER'!D190)</f>
        <v/>
      </c>
      <c r="E190" s="6" t="str">
        <f>IF('BROBIZZ ORDER'!E190="","",VLOOKUP('BROBIZZ ORDER'!E190,LANGUAGE!$A:$D,4,0))</f>
        <v/>
      </c>
      <c r="F190" s="132" t="str">
        <f>IF('BROBIZZ ORDER'!F190="","",'BROBIZZ ORDER'!F190)</f>
        <v/>
      </c>
      <c r="G190" s="132" t="str">
        <f>IF('BROBIZZ ORDER'!G190="","",'BROBIZZ ORDER'!G190)</f>
        <v/>
      </c>
      <c r="H190" s="6" t="str">
        <f>IF('BROBIZZ ORDER'!H190="","",VLOOKUP('BROBIZZ ORDER'!H190,LANGUAGE!$A:$D,4,0))</f>
        <v/>
      </c>
      <c r="I190" s="6" t="str">
        <f>IF('BROBIZZ ORDER'!I190="","",VLOOKUP('BROBIZZ ORDER'!I190,LANGUAGE!$A:$D,4,0))</f>
        <v/>
      </c>
      <c r="J190" s="132" t="str">
        <f>IF('BROBIZZ ORDER'!J190="","",'BROBIZZ ORDER'!J190)</f>
        <v/>
      </c>
      <c r="K190" s="132" t="str">
        <f>IF('BROBIZZ ORDER'!K190="","",'BROBIZZ ORDER'!K190)</f>
        <v/>
      </c>
      <c r="L190" s="6" t="str">
        <f ca="1">IF('BROBIZZ ORDER'!L190="","",VLOOKUP('BROBIZZ ORDER'!L190,LANGUAGE!$A:$D,4,0))</f>
        <v>NO</v>
      </c>
      <c r="M190" s="6" t="str">
        <f ca="1">IF('BROBIZZ ORDER'!M190="","",VLOOKUP('BROBIZZ ORDER'!M190,LANGUAGE!$A:$D,4,0))</f>
        <v>NO</v>
      </c>
      <c r="N190" s="6" t="str">
        <f ca="1">IF('BROBIZZ ORDER'!N190="","",VLOOKUP('BROBIZZ ORDER'!N190,LANGUAGE!$A:$D,4,0))</f>
        <v>NO</v>
      </c>
      <c r="O190" s="6" t="str">
        <f ca="1">IF('BROBIZZ ORDER'!O190="","",VLOOKUP('BROBIZZ ORDER'!O190,LANGUAGE!$A:$D,4,0))</f>
        <v>NO</v>
      </c>
    </row>
    <row r="191" spans="1:15" x14ac:dyDescent="0.25">
      <c r="A191" s="132" t="str">
        <f>IF('BROBIZZ ORDER'!A191="","",'BROBIZZ ORDER'!A191)</f>
        <v/>
      </c>
      <c r="B191" s="132" t="str">
        <f>IF('BROBIZZ ORDER'!B191="","",'BROBIZZ ORDER'!B191)</f>
        <v/>
      </c>
      <c r="C191" s="132" t="str">
        <f>IF('BROBIZZ ORDER'!C191="","",'BROBIZZ ORDER'!C191)</f>
        <v/>
      </c>
      <c r="D191" s="132" t="str">
        <f>IF('BROBIZZ ORDER'!D191="","",'BROBIZZ ORDER'!D191)</f>
        <v/>
      </c>
      <c r="E191" s="6" t="str">
        <f>IF('BROBIZZ ORDER'!E191="","",VLOOKUP('BROBIZZ ORDER'!E191,LANGUAGE!$A:$D,4,0))</f>
        <v/>
      </c>
      <c r="F191" s="132" t="str">
        <f>IF('BROBIZZ ORDER'!F191="","",'BROBIZZ ORDER'!F191)</f>
        <v/>
      </c>
      <c r="G191" s="132" t="str">
        <f>IF('BROBIZZ ORDER'!G191="","",'BROBIZZ ORDER'!G191)</f>
        <v/>
      </c>
      <c r="H191" s="6" t="str">
        <f>IF('BROBIZZ ORDER'!H191="","",VLOOKUP('BROBIZZ ORDER'!H191,LANGUAGE!$A:$D,4,0))</f>
        <v/>
      </c>
      <c r="I191" s="6" t="str">
        <f>IF('BROBIZZ ORDER'!I191="","",VLOOKUP('BROBIZZ ORDER'!I191,LANGUAGE!$A:$D,4,0))</f>
        <v/>
      </c>
      <c r="J191" s="132" t="str">
        <f>IF('BROBIZZ ORDER'!J191="","",'BROBIZZ ORDER'!J191)</f>
        <v/>
      </c>
      <c r="K191" s="132" t="str">
        <f>IF('BROBIZZ ORDER'!K191="","",'BROBIZZ ORDER'!K191)</f>
        <v/>
      </c>
      <c r="L191" s="6" t="str">
        <f ca="1">IF('BROBIZZ ORDER'!L191="","",VLOOKUP('BROBIZZ ORDER'!L191,LANGUAGE!$A:$D,4,0))</f>
        <v>NO</v>
      </c>
      <c r="M191" s="6" t="str">
        <f ca="1">IF('BROBIZZ ORDER'!M191="","",VLOOKUP('BROBIZZ ORDER'!M191,LANGUAGE!$A:$D,4,0))</f>
        <v>NO</v>
      </c>
      <c r="N191" s="6" t="str">
        <f ca="1">IF('BROBIZZ ORDER'!N191="","",VLOOKUP('BROBIZZ ORDER'!N191,LANGUAGE!$A:$D,4,0))</f>
        <v>NO</v>
      </c>
      <c r="O191" s="6" t="str">
        <f ca="1">IF('BROBIZZ ORDER'!O191="","",VLOOKUP('BROBIZZ ORDER'!O191,LANGUAGE!$A:$D,4,0))</f>
        <v>NO</v>
      </c>
    </row>
    <row r="192" spans="1:15" x14ac:dyDescent="0.25">
      <c r="A192" s="132" t="str">
        <f>IF('BROBIZZ ORDER'!A192="","",'BROBIZZ ORDER'!A192)</f>
        <v/>
      </c>
      <c r="B192" s="132" t="str">
        <f>IF('BROBIZZ ORDER'!B192="","",'BROBIZZ ORDER'!B192)</f>
        <v/>
      </c>
      <c r="C192" s="132" t="str">
        <f>IF('BROBIZZ ORDER'!C192="","",'BROBIZZ ORDER'!C192)</f>
        <v/>
      </c>
      <c r="D192" s="132" t="str">
        <f>IF('BROBIZZ ORDER'!D192="","",'BROBIZZ ORDER'!D192)</f>
        <v/>
      </c>
      <c r="E192" s="6" t="str">
        <f>IF('BROBIZZ ORDER'!E192="","",VLOOKUP('BROBIZZ ORDER'!E192,LANGUAGE!$A:$D,4,0))</f>
        <v/>
      </c>
      <c r="F192" s="132" t="str">
        <f>IF('BROBIZZ ORDER'!F192="","",'BROBIZZ ORDER'!F192)</f>
        <v/>
      </c>
      <c r="G192" s="132" t="str">
        <f>IF('BROBIZZ ORDER'!G192="","",'BROBIZZ ORDER'!G192)</f>
        <v/>
      </c>
      <c r="H192" s="6" t="str">
        <f>IF('BROBIZZ ORDER'!H192="","",VLOOKUP('BROBIZZ ORDER'!H192,LANGUAGE!$A:$D,4,0))</f>
        <v/>
      </c>
      <c r="I192" s="6" t="str">
        <f>IF('BROBIZZ ORDER'!I192="","",VLOOKUP('BROBIZZ ORDER'!I192,LANGUAGE!$A:$D,4,0))</f>
        <v/>
      </c>
      <c r="J192" s="132" t="str">
        <f>IF('BROBIZZ ORDER'!J192="","",'BROBIZZ ORDER'!J192)</f>
        <v/>
      </c>
      <c r="K192" s="132" t="str">
        <f>IF('BROBIZZ ORDER'!K192="","",'BROBIZZ ORDER'!K192)</f>
        <v/>
      </c>
      <c r="L192" s="6" t="str">
        <f ca="1">IF('BROBIZZ ORDER'!L192="","",VLOOKUP('BROBIZZ ORDER'!L192,LANGUAGE!$A:$D,4,0))</f>
        <v>NO</v>
      </c>
      <c r="M192" s="6" t="str">
        <f ca="1">IF('BROBIZZ ORDER'!M192="","",VLOOKUP('BROBIZZ ORDER'!M192,LANGUAGE!$A:$D,4,0))</f>
        <v>NO</v>
      </c>
      <c r="N192" s="6" t="str">
        <f ca="1">IF('BROBIZZ ORDER'!N192="","",VLOOKUP('BROBIZZ ORDER'!N192,LANGUAGE!$A:$D,4,0))</f>
        <v>NO</v>
      </c>
      <c r="O192" s="6" t="str">
        <f ca="1">IF('BROBIZZ ORDER'!O192="","",VLOOKUP('BROBIZZ ORDER'!O192,LANGUAGE!$A:$D,4,0))</f>
        <v>NO</v>
      </c>
    </row>
    <row r="193" spans="1:15" x14ac:dyDescent="0.25">
      <c r="A193" s="132" t="str">
        <f>IF('BROBIZZ ORDER'!A193="","",'BROBIZZ ORDER'!A193)</f>
        <v/>
      </c>
      <c r="B193" s="132" t="str">
        <f>IF('BROBIZZ ORDER'!B193="","",'BROBIZZ ORDER'!B193)</f>
        <v/>
      </c>
      <c r="C193" s="132" t="str">
        <f>IF('BROBIZZ ORDER'!C193="","",'BROBIZZ ORDER'!C193)</f>
        <v/>
      </c>
      <c r="D193" s="132" t="str">
        <f>IF('BROBIZZ ORDER'!D193="","",'BROBIZZ ORDER'!D193)</f>
        <v/>
      </c>
      <c r="E193" s="6" t="str">
        <f>IF('BROBIZZ ORDER'!E193="","",VLOOKUP('BROBIZZ ORDER'!E193,LANGUAGE!$A:$D,4,0))</f>
        <v/>
      </c>
      <c r="F193" s="132" t="str">
        <f>IF('BROBIZZ ORDER'!F193="","",'BROBIZZ ORDER'!F193)</f>
        <v/>
      </c>
      <c r="G193" s="132" t="str">
        <f>IF('BROBIZZ ORDER'!G193="","",'BROBIZZ ORDER'!G193)</f>
        <v/>
      </c>
      <c r="H193" s="6" t="str">
        <f>IF('BROBIZZ ORDER'!H193="","",VLOOKUP('BROBIZZ ORDER'!H193,LANGUAGE!$A:$D,4,0))</f>
        <v/>
      </c>
      <c r="I193" s="6" t="str">
        <f>IF('BROBIZZ ORDER'!I193="","",VLOOKUP('BROBIZZ ORDER'!I193,LANGUAGE!$A:$D,4,0))</f>
        <v/>
      </c>
      <c r="J193" s="132" t="str">
        <f>IF('BROBIZZ ORDER'!J193="","",'BROBIZZ ORDER'!J193)</f>
        <v/>
      </c>
      <c r="K193" s="132" t="str">
        <f>IF('BROBIZZ ORDER'!K193="","",'BROBIZZ ORDER'!K193)</f>
        <v/>
      </c>
      <c r="L193" s="6" t="str">
        <f ca="1">IF('BROBIZZ ORDER'!L193="","",VLOOKUP('BROBIZZ ORDER'!L193,LANGUAGE!$A:$D,4,0))</f>
        <v>NO</v>
      </c>
      <c r="M193" s="6" t="str">
        <f ca="1">IF('BROBIZZ ORDER'!M193="","",VLOOKUP('BROBIZZ ORDER'!M193,LANGUAGE!$A:$D,4,0))</f>
        <v>NO</v>
      </c>
      <c r="N193" s="6" t="str">
        <f ca="1">IF('BROBIZZ ORDER'!N193="","",VLOOKUP('BROBIZZ ORDER'!N193,LANGUAGE!$A:$D,4,0))</f>
        <v>NO</v>
      </c>
      <c r="O193" s="6" t="str">
        <f ca="1">IF('BROBIZZ ORDER'!O193="","",VLOOKUP('BROBIZZ ORDER'!O193,LANGUAGE!$A:$D,4,0))</f>
        <v>NO</v>
      </c>
    </row>
    <row r="194" spans="1:15" x14ac:dyDescent="0.25">
      <c r="A194" s="132" t="str">
        <f>IF('BROBIZZ ORDER'!A194="","",'BROBIZZ ORDER'!A194)</f>
        <v/>
      </c>
      <c r="B194" s="132" t="str">
        <f>IF('BROBIZZ ORDER'!B194="","",'BROBIZZ ORDER'!B194)</f>
        <v/>
      </c>
      <c r="C194" s="132" t="str">
        <f>IF('BROBIZZ ORDER'!C194="","",'BROBIZZ ORDER'!C194)</f>
        <v/>
      </c>
      <c r="D194" s="132" t="str">
        <f>IF('BROBIZZ ORDER'!D194="","",'BROBIZZ ORDER'!D194)</f>
        <v/>
      </c>
      <c r="E194" s="6" t="str">
        <f>IF('BROBIZZ ORDER'!E194="","",VLOOKUP('BROBIZZ ORDER'!E194,LANGUAGE!$A:$D,4,0))</f>
        <v/>
      </c>
      <c r="F194" s="132" t="str">
        <f>IF('BROBIZZ ORDER'!F194="","",'BROBIZZ ORDER'!F194)</f>
        <v/>
      </c>
      <c r="G194" s="132" t="str">
        <f>IF('BROBIZZ ORDER'!G194="","",'BROBIZZ ORDER'!G194)</f>
        <v/>
      </c>
      <c r="H194" s="6" t="str">
        <f>IF('BROBIZZ ORDER'!H194="","",VLOOKUP('BROBIZZ ORDER'!H194,LANGUAGE!$A:$D,4,0))</f>
        <v/>
      </c>
      <c r="I194" s="6" t="str">
        <f>IF('BROBIZZ ORDER'!I194="","",VLOOKUP('BROBIZZ ORDER'!I194,LANGUAGE!$A:$D,4,0))</f>
        <v/>
      </c>
      <c r="J194" s="132" t="str">
        <f>IF('BROBIZZ ORDER'!J194="","",'BROBIZZ ORDER'!J194)</f>
        <v/>
      </c>
      <c r="K194" s="132" t="str">
        <f>IF('BROBIZZ ORDER'!K194="","",'BROBIZZ ORDER'!K194)</f>
        <v/>
      </c>
      <c r="L194" s="6" t="str">
        <f ca="1">IF('BROBIZZ ORDER'!L194="","",VLOOKUP('BROBIZZ ORDER'!L194,LANGUAGE!$A:$D,4,0))</f>
        <v>NO</v>
      </c>
      <c r="M194" s="6" t="str">
        <f ca="1">IF('BROBIZZ ORDER'!M194="","",VLOOKUP('BROBIZZ ORDER'!M194,LANGUAGE!$A:$D,4,0))</f>
        <v>NO</v>
      </c>
      <c r="N194" s="6" t="str">
        <f ca="1">IF('BROBIZZ ORDER'!N194="","",VLOOKUP('BROBIZZ ORDER'!N194,LANGUAGE!$A:$D,4,0))</f>
        <v>NO</v>
      </c>
      <c r="O194" s="6" t="str">
        <f ca="1">IF('BROBIZZ ORDER'!O194="","",VLOOKUP('BROBIZZ ORDER'!O194,LANGUAGE!$A:$D,4,0))</f>
        <v>NO</v>
      </c>
    </row>
    <row r="195" spans="1:15" x14ac:dyDescent="0.25">
      <c r="A195" s="132" t="str">
        <f>IF('BROBIZZ ORDER'!A195="","",'BROBIZZ ORDER'!A195)</f>
        <v/>
      </c>
      <c r="B195" s="132" t="str">
        <f>IF('BROBIZZ ORDER'!B195="","",'BROBIZZ ORDER'!B195)</f>
        <v/>
      </c>
      <c r="C195" s="132" t="str">
        <f>IF('BROBIZZ ORDER'!C195="","",'BROBIZZ ORDER'!C195)</f>
        <v/>
      </c>
      <c r="D195" s="132" t="str">
        <f>IF('BROBIZZ ORDER'!D195="","",'BROBIZZ ORDER'!D195)</f>
        <v/>
      </c>
      <c r="E195" s="6" t="str">
        <f>IF('BROBIZZ ORDER'!E195="","",VLOOKUP('BROBIZZ ORDER'!E195,LANGUAGE!$A:$D,4,0))</f>
        <v/>
      </c>
      <c r="F195" s="132" t="str">
        <f>IF('BROBIZZ ORDER'!F195="","",'BROBIZZ ORDER'!F195)</f>
        <v/>
      </c>
      <c r="G195" s="132" t="str">
        <f>IF('BROBIZZ ORDER'!G195="","",'BROBIZZ ORDER'!G195)</f>
        <v/>
      </c>
      <c r="H195" s="6" t="str">
        <f>IF('BROBIZZ ORDER'!H195="","",VLOOKUP('BROBIZZ ORDER'!H195,LANGUAGE!$A:$D,4,0))</f>
        <v/>
      </c>
      <c r="I195" s="6" t="str">
        <f>IF('BROBIZZ ORDER'!I195="","",VLOOKUP('BROBIZZ ORDER'!I195,LANGUAGE!$A:$D,4,0))</f>
        <v/>
      </c>
      <c r="J195" s="132" t="str">
        <f>IF('BROBIZZ ORDER'!J195="","",'BROBIZZ ORDER'!J195)</f>
        <v/>
      </c>
      <c r="K195" s="132" t="str">
        <f>IF('BROBIZZ ORDER'!K195="","",'BROBIZZ ORDER'!K195)</f>
        <v/>
      </c>
      <c r="L195" s="6" t="str">
        <f ca="1">IF('BROBIZZ ORDER'!L195="","",VLOOKUP('BROBIZZ ORDER'!L195,LANGUAGE!$A:$D,4,0))</f>
        <v>NO</v>
      </c>
      <c r="M195" s="6" t="str">
        <f ca="1">IF('BROBIZZ ORDER'!M195="","",VLOOKUP('BROBIZZ ORDER'!M195,LANGUAGE!$A:$D,4,0))</f>
        <v>NO</v>
      </c>
      <c r="N195" s="6" t="str">
        <f ca="1">IF('BROBIZZ ORDER'!N195="","",VLOOKUP('BROBIZZ ORDER'!N195,LANGUAGE!$A:$D,4,0))</f>
        <v>NO</v>
      </c>
      <c r="O195" s="6" t="str">
        <f ca="1">IF('BROBIZZ ORDER'!O195="","",VLOOKUP('BROBIZZ ORDER'!O195,LANGUAGE!$A:$D,4,0))</f>
        <v>NO</v>
      </c>
    </row>
    <row r="196" spans="1:15" x14ac:dyDescent="0.25">
      <c r="A196" s="132" t="str">
        <f>IF('BROBIZZ ORDER'!A196="","",'BROBIZZ ORDER'!A196)</f>
        <v/>
      </c>
      <c r="B196" s="132" t="str">
        <f>IF('BROBIZZ ORDER'!B196="","",'BROBIZZ ORDER'!B196)</f>
        <v/>
      </c>
      <c r="C196" s="132" t="str">
        <f>IF('BROBIZZ ORDER'!C196="","",'BROBIZZ ORDER'!C196)</f>
        <v/>
      </c>
      <c r="D196" s="132" t="str">
        <f>IF('BROBIZZ ORDER'!D196="","",'BROBIZZ ORDER'!D196)</f>
        <v/>
      </c>
      <c r="E196" s="6" t="str">
        <f>IF('BROBIZZ ORDER'!E196="","",VLOOKUP('BROBIZZ ORDER'!E196,LANGUAGE!$A:$D,4,0))</f>
        <v/>
      </c>
      <c r="F196" s="132" t="str">
        <f>IF('BROBIZZ ORDER'!F196="","",'BROBIZZ ORDER'!F196)</f>
        <v/>
      </c>
      <c r="G196" s="132" t="str">
        <f>IF('BROBIZZ ORDER'!G196="","",'BROBIZZ ORDER'!G196)</f>
        <v/>
      </c>
      <c r="H196" s="6" t="str">
        <f>IF('BROBIZZ ORDER'!H196="","",VLOOKUP('BROBIZZ ORDER'!H196,LANGUAGE!$A:$D,4,0))</f>
        <v/>
      </c>
      <c r="I196" s="6" t="str">
        <f>IF('BROBIZZ ORDER'!I196="","",VLOOKUP('BROBIZZ ORDER'!I196,LANGUAGE!$A:$D,4,0))</f>
        <v/>
      </c>
      <c r="J196" s="132" t="str">
        <f>IF('BROBIZZ ORDER'!J196="","",'BROBIZZ ORDER'!J196)</f>
        <v/>
      </c>
      <c r="K196" s="132" t="str">
        <f>IF('BROBIZZ ORDER'!K196="","",'BROBIZZ ORDER'!K196)</f>
        <v/>
      </c>
      <c r="L196" s="6" t="str">
        <f ca="1">IF('BROBIZZ ORDER'!L196="","",VLOOKUP('BROBIZZ ORDER'!L196,LANGUAGE!$A:$D,4,0))</f>
        <v>NO</v>
      </c>
      <c r="M196" s="6" t="str">
        <f ca="1">IF('BROBIZZ ORDER'!M196="","",VLOOKUP('BROBIZZ ORDER'!M196,LANGUAGE!$A:$D,4,0))</f>
        <v>NO</v>
      </c>
      <c r="N196" s="6" t="str">
        <f ca="1">IF('BROBIZZ ORDER'!N196="","",VLOOKUP('BROBIZZ ORDER'!N196,LANGUAGE!$A:$D,4,0))</f>
        <v>NO</v>
      </c>
      <c r="O196" s="6" t="str">
        <f ca="1">IF('BROBIZZ ORDER'!O196="","",VLOOKUP('BROBIZZ ORDER'!O196,LANGUAGE!$A:$D,4,0))</f>
        <v>NO</v>
      </c>
    </row>
    <row r="197" spans="1:15" x14ac:dyDescent="0.25">
      <c r="A197" s="132" t="str">
        <f>IF('BROBIZZ ORDER'!A197="","",'BROBIZZ ORDER'!A197)</f>
        <v/>
      </c>
      <c r="B197" s="132" t="str">
        <f>IF('BROBIZZ ORDER'!B197="","",'BROBIZZ ORDER'!B197)</f>
        <v/>
      </c>
      <c r="C197" s="132" t="str">
        <f>IF('BROBIZZ ORDER'!C197="","",'BROBIZZ ORDER'!C197)</f>
        <v/>
      </c>
      <c r="D197" s="132" t="str">
        <f>IF('BROBIZZ ORDER'!D197="","",'BROBIZZ ORDER'!D197)</f>
        <v/>
      </c>
      <c r="E197" s="6" t="str">
        <f>IF('BROBIZZ ORDER'!E197="","",VLOOKUP('BROBIZZ ORDER'!E197,LANGUAGE!$A:$D,4,0))</f>
        <v/>
      </c>
      <c r="F197" s="132" t="str">
        <f>IF('BROBIZZ ORDER'!F197="","",'BROBIZZ ORDER'!F197)</f>
        <v/>
      </c>
      <c r="G197" s="132" t="str">
        <f>IF('BROBIZZ ORDER'!G197="","",'BROBIZZ ORDER'!G197)</f>
        <v/>
      </c>
      <c r="H197" s="6" t="str">
        <f>IF('BROBIZZ ORDER'!H197="","",VLOOKUP('BROBIZZ ORDER'!H197,LANGUAGE!$A:$D,4,0))</f>
        <v/>
      </c>
      <c r="I197" s="6" t="str">
        <f>IF('BROBIZZ ORDER'!I197="","",VLOOKUP('BROBIZZ ORDER'!I197,LANGUAGE!$A:$D,4,0))</f>
        <v/>
      </c>
      <c r="J197" s="132" t="str">
        <f>IF('BROBIZZ ORDER'!J197="","",'BROBIZZ ORDER'!J197)</f>
        <v/>
      </c>
      <c r="K197" s="132" t="str">
        <f>IF('BROBIZZ ORDER'!K197="","",'BROBIZZ ORDER'!K197)</f>
        <v/>
      </c>
      <c r="L197" s="6" t="str">
        <f ca="1">IF('BROBIZZ ORDER'!L197="","",VLOOKUP('BROBIZZ ORDER'!L197,LANGUAGE!$A:$D,4,0))</f>
        <v>NO</v>
      </c>
      <c r="M197" s="6" t="str">
        <f ca="1">IF('BROBIZZ ORDER'!M197="","",VLOOKUP('BROBIZZ ORDER'!M197,LANGUAGE!$A:$D,4,0))</f>
        <v>NO</v>
      </c>
      <c r="N197" s="6" t="str">
        <f ca="1">IF('BROBIZZ ORDER'!N197="","",VLOOKUP('BROBIZZ ORDER'!N197,LANGUAGE!$A:$D,4,0))</f>
        <v>NO</v>
      </c>
      <c r="O197" s="6" t="str">
        <f ca="1">IF('BROBIZZ ORDER'!O197="","",VLOOKUP('BROBIZZ ORDER'!O197,LANGUAGE!$A:$D,4,0))</f>
        <v>NO</v>
      </c>
    </row>
    <row r="198" spans="1:15" x14ac:dyDescent="0.25">
      <c r="A198" s="132" t="str">
        <f>IF('BROBIZZ ORDER'!A198="","",'BROBIZZ ORDER'!A198)</f>
        <v/>
      </c>
      <c r="B198" s="132" t="str">
        <f>IF('BROBIZZ ORDER'!B198="","",'BROBIZZ ORDER'!B198)</f>
        <v/>
      </c>
      <c r="C198" s="132" t="str">
        <f>IF('BROBIZZ ORDER'!C198="","",'BROBIZZ ORDER'!C198)</f>
        <v/>
      </c>
      <c r="D198" s="132" t="str">
        <f>IF('BROBIZZ ORDER'!D198="","",'BROBIZZ ORDER'!D198)</f>
        <v/>
      </c>
      <c r="E198" s="6" t="str">
        <f>IF('BROBIZZ ORDER'!E198="","",VLOOKUP('BROBIZZ ORDER'!E198,LANGUAGE!$A:$D,4,0))</f>
        <v/>
      </c>
      <c r="F198" s="132" t="str">
        <f>IF('BROBIZZ ORDER'!F198="","",'BROBIZZ ORDER'!F198)</f>
        <v/>
      </c>
      <c r="G198" s="132" t="str">
        <f>IF('BROBIZZ ORDER'!G198="","",'BROBIZZ ORDER'!G198)</f>
        <v/>
      </c>
      <c r="H198" s="6" t="str">
        <f>IF('BROBIZZ ORDER'!H198="","",VLOOKUP('BROBIZZ ORDER'!H198,LANGUAGE!$A:$D,4,0))</f>
        <v/>
      </c>
      <c r="I198" s="6" t="str">
        <f>IF('BROBIZZ ORDER'!I198="","",VLOOKUP('BROBIZZ ORDER'!I198,LANGUAGE!$A:$D,4,0))</f>
        <v/>
      </c>
      <c r="J198" s="132" t="str">
        <f>IF('BROBIZZ ORDER'!J198="","",'BROBIZZ ORDER'!J198)</f>
        <v/>
      </c>
      <c r="K198" s="132" t="str">
        <f>IF('BROBIZZ ORDER'!K198="","",'BROBIZZ ORDER'!K198)</f>
        <v/>
      </c>
      <c r="L198" s="6" t="str">
        <f ca="1">IF('BROBIZZ ORDER'!L198="","",VLOOKUP('BROBIZZ ORDER'!L198,LANGUAGE!$A:$D,4,0))</f>
        <v>NO</v>
      </c>
      <c r="M198" s="6" t="str">
        <f ca="1">IF('BROBIZZ ORDER'!M198="","",VLOOKUP('BROBIZZ ORDER'!M198,LANGUAGE!$A:$D,4,0))</f>
        <v>NO</v>
      </c>
      <c r="N198" s="6" t="str">
        <f ca="1">IF('BROBIZZ ORDER'!N198="","",VLOOKUP('BROBIZZ ORDER'!N198,LANGUAGE!$A:$D,4,0))</f>
        <v>NO</v>
      </c>
      <c r="O198" s="6" t="str">
        <f ca="1">IF('BROBIZZ ORDER'!O198="","",VLOOKUP('BROBIZZ ORDER'!O198,LANGUAGE!$A:$D,4,0))</f>
        <v>NO</v>
      </c>
    </row>
    <row r="199" spans="1:15" x14ac:dyDescent="0.25">
      <c r="A199" s="132" t="str">
        <f>IF('BROBIZZ ORDER'!A199="","",'BROBIZZ ORDER'!A199)</f>
        <v/>
      </c>
      <c r="B199" s="132" t="str">
        <f>IF('BROBIZZ ORDER'!B199="","",'BROBIZZ ORDER'!B199)</f>
        <v/>
      </c>
      <c r="C199" s="132" t="str">
        <f>IF('BROBIZZ ORDER'!C199="","",'BROBIZZ ORDER'!C199)</f>
        <v/>
      </c>
      <c r="D199" s="132" t="str">
        <f>IF('BROBIZZ ORDER'!D199="","",'BROBIZZ ORDER'!D199)</f>
        <v/>
      </c>
      <c r="E199" s="6" t="str">
        <f>IF('BROBIZZ ORDER'!E199="","",VLOOKUP('BROBIZZ ORDER'!E199,LANGUAGE!$A:$D,4,0))</f>
        <v/>
      </c>
      <c r="F199" s="132" t="str">
        <f>IF('BROBIZZ ORDER'!F199="","",'BROBIZZ ORDER'!F199)</f>
        <v/>
      </c>
      <c r="G199" s="132" t="str">
        <f>IF('BROBIZZ ORDER'!G199="","",'BROBIZZ ORDER'!G199)</f>
        <v/>
      </c>
      <c r="H199" s="6" t="str">
        <f>IF('BROBIZZ ORDER'!H199="","",VLOOKUP('BROBIZZ ORDER'!H199,LANGUAGE!$A:$D,4,0))</f>
        <v/>
      </c>
      <c r="I199" s="6" t="str">
        <f>IF('BROBIZZ ORDER'!I199="","",VLOOKUP('BROBIZZ ORDER'!I199,LANGUAGE!$A:$D,4,0))</f>
        <v/>
      </c>
      <c r="J199" s="132" t="str">
        <f>IF('BROBIZZ ORDER'!J199="","",'BROBIZZ ORDER'!J199)</f>
        <v/>
      </c>
      <c r="K199" s="132" t="str">
        <f>IF('BROBIZZ ORDER'!K199="","",'BROBIZZ ORDER'!K199)</f>
        <v/>
      </c>
      <c r="L199" s="6" t="str">
        <f ca="1">IF('BROBIZZ ORDER'!L199="","",VLOOKUP('BROBIZZ ORDER'!L199,LANGUAGE!$A:$D,4,0))</f>
        <v>NO</v>
      </c>
      <c r="M199" s="6" t="str">
        <f ca="1">IF('BROBIZZ ORDER'!M199="","",VLOOKUP('BROBIZZ ORDER'!M199,LANGUAGE!$A:$D,4,0))</f>
        <v>NO</v>
      </c>
      <c r="N199" s="6" t="str">
        <f ca="1">IF('BROBIZZ ORDER'!N199="","",VLOOKUP('BROBIZZ ORDER'!N199,LANGUAGE!$A:$D,4,0))</f>
        <v>NO</v>
      </c>
      <c r="O199" s="6" t="str">
        <f ca="1">IF('BROBIZZ ORDER'!O199="","",VLOOKUP('BROBIZZ ORDER'!O199,LANGUAGE!$A:$D,4,0))</f>
        <v>NO</v>
      </c>
    </row>
    <row r="200" spans="1:15" x14ac:dyDescent="0.25">
      <c r="A200" s="132" t="str">
        <f>IF('BROBIZZ ORDER'!A200="","",'BROBIZZ ORDER'!A200)</f>
        <v/>
      </c>
      <c r="B200" s="132" t="str">
        <f>IF('BROBIZZ ORDER'!B200="","",'BROBIZZ ORDER'!B200)</f>
        <v/>
      </c>
      <c r="C200" s="132" t="str">
        <f>IF('BROBIZZ ORDER'!C200="","",'BROBIZZ ORDER'!C200)</f>
        <v/>
      </c>
      <c r="D200" s="132" t="str">
        <f>IF('BROBIZZ ORDER'!D200="","",'BROBIZZ ORDER'!D200)</f>
        <v/>
      </c>
      <c r="E200" s="6" t="str">
        <f>IF('BROBIZZ ORDER'!E200="","",VLOOKUP('BROBIZZ ORDER'!E200,LANGUAGE!$A:$D,4,0))</f>
        <v/>
      </c>
      <c r="F200" s="132" t="str">
        <f>IF('BROBIZZ ORDER'!F200="","",'BROBIZZ ORDER'!F200)</f>
        <v/>
      </c>
      <c r="G200" s="132" t="str">
        <f>IF('BROBIZZ ORDER'!G200="","",'BROBIZZ ORDER'!G200)</f>
        <v/>
      </c>
      <c r="H200" s="6" t="str">
        <f>IF('BROBIZZ ORDER'!H200="","",VLOOKUP('BROBIZZ ORDER'!H200,LANGUAGE!$A:$D,4,0))</f>
        <v/>
      </c>
      <c r="I200" s="6" t="str">
        <f>IF('BROBIZZ ORDER'!I200="","",VLOOKUP('BROBIZZ ORDER'!I200,LANGUAGE!$A:$D,4,0))</f>
        <v/>
      </c>
      <c r="J200" s="132" t="str">
        <f>IF('BROBIZZ ORDER'!J200="","",'BROBIZZ ORDER'!J200)</f>
        <v/>
      </c>
      <c r="K200" s="132" t="str">
        <f>IF('BROBIZZ ORDER'!K200="","",'BROBIZZ ORDER'!K200)</f>
        <v/>
      </c>
      <c r="L200" s="6" t="str">
        <f ca="1">IF('BROBIZZ ORDER'!L200="","",VLOOKUP('BROBIZZ ORDER'!L200,LANGUAGE!$A:$D,4,0))</f>
        <v>NO</v>
      </c>
      <c r="M200" s="6" t="str">
        <f ca="1">IF('BROBIZZ ORDER'!M200="","",VLOOKUP('BROBIZZ ORDER'!M200,LANGUAGE!$A:$D,4,0))</f>
        <v>NO</v>
      </c>
      <c r="N200" s="6" t="str">
        <f ca="1">IF('BROBIZZ ORDER'!N200="","",VLOOKUP('BROBIZZ ORDER'!N200,LANGUAGE!$A:$D,4,0))</f>
        <v>NO</v>
      </c>
      <c r="O200" s="6" t="str">
        <f ca="1">IF('BROBIZZ ORDER'!O200="","",VLOOKUP('BROBIZZ ORDER'!O200,LANGUAGE!$A:$D,4,0))</f>
        <v>NO</v>
      </c>
    </row>
    <row r="201" spans="1:15" x14ac:dyDescent="0.25">
      <c r="A201" s="132" t="str">
        <f>IF('BROBIZZ ORDER'!A201="","",'BROBIZZ ORDER'!A201)</f>
        <v/>
      </c>
      <c r="B201" s="132" t="str">
        <f>IF('BROBIZZ ORDER'!B201="","",'BROBIZZ ORDER'!B201)</f>
        <v/>
      </c>
      <c r="C201" s="132" t="str">
        <f>IF('BROBIZZ ORDER'!C201="","",'BROBIZZ ORDER'!C201)</f>
        <v/>
      </c>
      <c r="D201" s="132" t="str">
        <f>IF('BROBIZZ ORDER'!D201="","",'BROBIZZ ORDER'!D201)</f>
        <v/>
      </c>
      <c r="E201" s="6" t="str">
        <f>IF('BROBIZZ ORDER'!E201="","",VLOOKUP('BROBIZZ ORDER'!E201,LANGUAGE!$A:$D,4,0))</f>
        <v/>
      </c>
      <c r="F201" s="132" t="str">
        <f>IF('BROBIZZ ORDER'!F201="","",'BROBIZZ ORDER'!F201)</f>
        <v/>
      </c>
      <c r="G201" s="132" t="str">
        <f>IF('BROBIZZ ORDER'!G201="","",'BROBIZZ ORDER'!G201)</f>
        <v/>
      </c>
      <c r="H201" s="6" t="str">
        <f>IF('BROBIZZ ORDER'!H201="","",VLOOKUP('BROBIZZ ORDER'!H201,LANGUAGE!$A:$D,4,0))</f>
        <v/>
      </c>
      <c r="I201" s="6" t="str">
        <f>IF('BROBIZZ ORDER'!I201="","",VLOOKUP('BROBIZZ ORDER'!I201,LANGUAGE!$A:$D,4,0))</f>
        <v/>
      </c>
      <c r="J201" s="132" t="str">
        <f>IF('BROBIZZ ORDER'!J201="","",'BROBIZZ ORDER'!J201)</f>
        <v/>
      </c>
      <c r="K201" s="132" t="str">
        <f>IF('BROBIZZ ORDER'!K201="","",'BROBIZZ ORDER'!K201)</f>
        <v/>
      </c>
      <c r="L201" s="6" t="str">
        <f ca="1">IF('BROBIZZ ORDER'!L201="","",VLOOKUP('BROBIZZ ORDER'!L201,LANGUAGE!$A:$D,4,0))</f>
        <v>NO</v>
      </c>
      <c r="M201" s="6" t="str">
        <f ca="1">IF('BROBIZZ ORDER'!M201="","",VLOOKUP('BROBIZZ ORDER'!M201,LANGUAGE!$A:$D,4,0))</f>
        <v>NO</v>
      </c>
      <c r="N201" s="6" t="str">
        <f ca="1">IF('BROBIZZ ORDER'!N201="","",VLOOKUP('BROBIZZ ORDER'!N201,LANGUAGE!$A:$D,4,0))</f>
        <v>NO</v>
      </c>
      <c r="O201" s="6" t="str">
        <f ca="1">IF('BROBIZZ ORDER'!O201="","",VLOOKUP('BROBIZZ ORDER'!O201,LANGUAGE!$A:$D,4,0))</f>
        <v>NO</v>
      </c>
    </row>
    <row r="202" spans="1:15" x14ac:dyDescent="0.25">
      <c r="A202" s="132" t="str">
        <f>IF('BROBIZZ ORDER'!A202="","",'BROBIZZ ORDER'!A202)</f>
        <v/>
      </c>
      <c r="B202" s="132" t="str">
        <f>IF('BROBIZZ ORDER'!B202="","",'BROBIZZ ORDER'!B202)</f>
        <v/>
      </c>
      <c r="C202" s="132" t="str">
        <f>IF('BROBIZZ ORDER'!C202="","",'BROBIZZ ORDER'!C202)</f>
        <v/>
      </c>
      <c r="D202" s="132" t="str">
        <f>IF('BROBIZZ ORDER'!D202="","",'BROBIZZ ORDER'!D202)</f>
        <v/>
      </c>
      <c r="E202" s="6" t="str">
        <f>IF('BROBIZZ ORDER'!E202="","",VLOOKUP('BROBIZZ ORDER'!E202,LANGUAGE!$A:$D,4,0))</f>
        <v/>
      </c>
      <c r="F202" s="132" t="str">
        <f>IF('BROBIZZ ORDER'!F202="","",'BROBIZZ ORDER'!F202)</f>
        <v/>
      </c>
      <c r="G202" s="132" t="str">
        <f>IF('BROBIZZ ORDER'!G202="","",'BROBIZZ ORDER'!G202)</f>
        <v/>
      </c>
      <c r="H202" s="6" t="str">
        <f>IF('BROBIZZ ORDER'!H202="","",VLOOKUP('BROBIZZ ORDER'!H202,LANGUAGE!$A:$D,4,0))</f>
        <v/>
      </c>
      <c r="I202" s="6" t="str">
        <f>IF('BROBIZZ ORDER'!I202="","",VLOOKUP('BROBIZZ ORDER'!I202,LANGUAGE!$A:$D,4,0))</f>
        <v/>
      </c>
      <c r="J202" s="132" t="str">
        <f>IF('BROBIZZ ORDER'!J202="","",'BROBIZZ ORDER'!J202)</f>
        <v/>
      </c>
      <c r="K202" s="132" t="str">
        <f>IF('BROBIZZ ORDER'!K202="","",'BROBIZZ ORDER'!K202)</f>
        <v/>
      </c>
      <c r="L202" s="6" t="str">
        <f ca="1">IF('BROBIZZ ORDER'!L202="","",VLOOKUP('BROBIZZ ORDER'!L202,LANGUAGE!$A:$D,4,0))</f>
        <v>NO</v>
      </c>
      <c r="M202" s="6" t="str">
        <f ca="1">IF('BROBIZZ ORDER'!M202="","",VLOOKUP('BROBIZZ ORDER'!M202,LANGUAGE!$A:$D,4,0))</f>
        <v>NO</v>
      </c>
      <c r="N202" s="6" t="str">
        <f ca="1">IF('BROBIZZ ORDER'!N202="","",VLOOKUP('BROBIZZ ORDER'!N202,LANGUAGE!$A:$D,4,0))</f>
        <v>NO</v>
      </c>
      <c r="O202" s="6" t="str">
        <f ca="1">IF('BROBIZZ ORDER'!O202="","",VLOOKUP('BROBIZZ ORDER'!O202,LANGUAGE!$A:$D,4,0))</f>
        <v>NO</v>
      </c>
    </row>
    <row r="203" spans="1:15" x14ac:dyDescent="0.25">
      <c r="A203" s="132" t="str">
        <f>IF('BROBIZZ ORDER'!A203="","",'BROBIZZ ORDER'!A203)</f>
        <v/>
      </c>
      <c r="B203" s="132" t="str">
        <f>IF('BROBIZZ ORDER'!B203="","",'BROBIZZ ORDER'!B203)</f>
        <v/>
      </c>
      <c r="C203" s="132" t="str">
        <f>IF('BROBIZZ ORDER'!C203="","",'BROBIZZ ORDER'!C203)</f>
        <v/>
      </c>
      <c r="D203" s="132" t="str">
        <f>IF('BROBIZZ ORDER'!D203="","",'BROBIZZ ORDER'!D203)</f>
        <v/>
      </c>
      <c r="E203" s="6" t="str">
        <f>IF('BROBIZZ ORDER'!E203="","",VLOOKUP('BROBIZZ ORDER'!E203,LANGUAGE!$A:$D,4,0))</f>
        <v/>
      </c>
      <c r="F203" s="132" t="str">
        <f>IF('BROBIZZ ORDER'!F203="","",'BROBIZZ ORDER'!F203)</f>
        <v/>
      </c>
      <c r="G203" s="132" t="str">
        <f>IF('BROBIZZ ORDER'!G203="","",'BROBIZZ ORDER'!G203)</f>
        <v/>
      </c>
      <c r="H203" s="6" t="str">
        <f>IF('BROBIZZ ORDER'!H203="","",VLOOKUP('BROBIZZ ORDER'!H203,LANGUAGE!$A:$D,4,0))</f>
        <v/>
      </c>
      <c r="I203" s="6" t="str">
        <f>IF('BROBIZZ ORDER'!I203="","",VLOOKUP('BROBIZZ ORDER'!I203,LANGUAGE!$A:$D,4,0))</f>
        <v/>
      </c>
      <c r="J203" s="132" t="str">
        <f>IF('BROBIZZ ORDER'!J203="","",'BROBIZZ ORDER'!J203)</f>
        <v/>
      </c>
      <c r="K203" s="132" t="str">
        <f>IF('BROBIZZ ORDER'!K203="","",'BROBIZZ ORDER'!K203)</f>
        <v/>
      </c>
      <c r="L203" s="6" t="str">
        <f ca="1">IF('BROBIZZ ORDER'!L203="","",VLOOKUP('BROBIZZ ORDER'!L203,LANGUAGE!$A:$D,4,0))</f>
        <v>NO</v>
      </c>
      <c r="M203" s="6" t="str">
        <f ca="1">IF('BROBIZZ ORDER'!M203="","",VLOOKUP('BROBIZZ ORDER'!M203,LANGUAGE!$A:$D,4,0))</f>
        <v>NO</v>
      </c>
      <c r="N203" s="6" t="str">
        <f ca="1">IF('BROBIZZ ORDER'!N203="","",VLOOKUP('BROBIZZ ORDER'!N203,LANGUAGE!$A:$D,4,0))</f>
        <v>NO</v>
      </c>
      <c r="O203" s="6" t="str">
        <f ca="1">IF('BROBIZZ ORDER'!O203="","",VLOOKUP('BROBIZZ ORDER'!O203,LANGUAGE!$A:$D,4,0))</f>
        <v>NO</v>
      </c>
    </row>
    <row r="204" spans="1:15" x14ac:dyDescent="0.25">
      <c r="A204" s="132" t="str">
        <f>IF('BROBIZZ ORDER'!A204="","",'BROBIZZ ORDER'!A204)</f>
        <v/>
      </c>
      <c r="B204" s="132" t="str">
        <f>IF('BROBIZZ ORDER'!B204="","",'BROBIZZ ORDER'!B204)</f>
        <v/>
      </c>
      <c r="C204" s="132" t="str">
        <f>IF('BROBIZZ ORDER'!C204="","",'BROBIZZ ORDER'!C204)</f>
        <v/>
      </c>
      <c r="D204" s="132" t="str">
        <f>IF('BROBIZZ ORDER'!D204="","",'BROBIZZ ORDER'!D204)</f>
        <v/>
      </c>
      <c r="E204" s="6" t="str">
        <f>IF('BROBIZZ ORDER'!E204="","",VLOOKUP('BROBIZZ ORDER'!E204,LANGUAGE!$A:$D,4,0))</f>
        <v/>
      </c>
      <c r="F204" s="132" t="str">
        <f>IF('BROBIZZ ORDER'!F204="","",'BROBIZZ ORDER'!F204)</f>
        <v/>
      </c>
      <c r="G204" s="132" t="str">
        <f>IF('BROBIZZ ORDER'!G204="","",'BROBIZZ ORDER'!G204)</f>
        <v/>
      </c>
      <c r="H204" s="6" t="str">
        <f>IF('BROBIZZ ORDER'!H204="","",VLOOKUP('BROBIZZ ORDER'!H204,LANGUAGE!$A:$D,4,0))</f>
        <v/>
      </c>
      <c r="I204" s="6" t="str">
        <f>IF('BROBIZZ ORDER'!I204="","",VLOOKUP('BROBIZZ ORDER'!I204,LANGUAGE!$A:$D,4,0))</f>
        <v/>
      </c>
      <c r="J204" s="132" t="str">
        <f>IF('BROBIZZ ORDER'!J204="","",'BROBIZZ ORDER'!J204)</f>
        <v/>
      </c>
      <c r="K204" s="132" t="str">
        <f>IF('BROBIZZ ORDER'!K204="","",'BROBIZZ ORDER'!K204)</f>
        <v/>
      </c>
      <c r="L204" s="6" t="str">
        <f ca="1">IF('BROBIZZ ORDER'!L204="","",VLOOKUP('BROBIZZ ORDER'!L204,LANGUAGE!$A:$D,4,0))</f>
        <v>NO</v>
      </c>
      <c r="M204" s="6" t="str">
        <f ca="1">IF('BROBIZZ ORDER'!M204="","",VLOOKUP('BROBIZZ ORDER'!M204,LANGUAGE!$A:$D,4,0))</f>
        <v>NO</v>
      </c>
      <c r="N204" s="6" t="str">
        <f ca="1">IF('BROBIZZ ORDER'!N204="","",VLOOKUP('BROBIZZ ORDER'!N204,LANGUAGE!$A:$D,4,0))</f>
        <v>NO</v>
      </c>
      <c r="O204" s="6" t="str">
        <f ca="1">IF('BROBIZZ ORDER'!O204="","",VLOOKUP('BROBIZZ ORDER'!O204,LANGUAGE!$A:$D,4,0))</f>
        <v>NO</v>
      </c>
    </row>
    <row r="205" spans="1:15" x14ac:dyDescent="0.25">
      <c r="A205" s="132" t="str">
        <f>IF('BROBIZZ ORDER'!A205="","",'BROBIZZ ORDER'!A205)</f>
        <v/>
      </c>
      <c r="B205" s="132" t="str">
        <f>IF('BROBIZZ ORDER'!B205="","",'BROBIZZ ORDER'!B205)</f>
        <v/>
      </c>
      <c r="C205" s="132" t="str">
        <f>IF('BROBIZZ ORDER'!C205="","",'BROBIZZ ORDER'!C205)</f>
        <v/>
      </c>
      <c r="D205" s="132" t="str">
        <f>IF('BROBIZZ ORDER'!D205="","",'BROBIZZ ORDER'!D205)</f>
        <v/>
      </c>
      <c r="E205" s="6" t="str">
        <f>IF('BROBIZZ ORDER'!E205="","",VLOOKUP('BROBIZZ ORDER'!E205,LANGUAGE!$A:$D,4,0))</f>
        <v/>
      </c>
      <c r="F205" s="132" t="str">
        <f>IF('BROBIZZ ORDER'!F205="","",'BROBIZZ ORDER'!F205)</f>
        <v/>
      </c>
      <c r="G205" s="132" t="str">
        <f>IF('BROBIZZ ORDER'!G205="","",'BROBIZZ ORDER'!G205)</f>
        <v/>
      </c>
      <c r="H205" s="6" t="str">
        <f>IF('BROBIZZ ORDER'!H205="","",VLOOKUP('BROBIZZ ORDER'!H205,LANGUAGE!$A:$D,4,0))</f>
        <v/>
      </c>
      <c r="I205" s="6" t="str">
        <f>IF('BROBIZZ ORDER'!I205="","",VLOOKUP('BROBIZZ ORDER'!I205,LANGUAGE!$A:$D,4,0))</f>
        <v/>
      </c>
      <c r="J205" s="132" t="str">
        <f>IF('BROBIZZ ORDER'!J205="","",'BROBIZZ ORDER'!J205)</f>
        <v/>
      </c>
      <c r="K205" s="132" t="str">
        <f>IF('BROBIZZ ORDER'!K205="","",'BROBIZZ ORDER'!K205)</f>
        <v/>
      </c>
      <c r="L205" s="6" t="str">
        <f ca="1">IF('BROBIZZ ORDER'!L205="","",VLOOKUP('BROBIZZ ORDER'!L205,LANGUAGE!$A:$D,4,0))</f>
        <v>NO</v>
      </c>
      <c r="M205" s="6" t="str">
        <f ca="1">IF('BROBIZZ ORDER'!M205="","",VLOOKUP('BROBIZZ ORDER'!M205,LANGUAGE!$A:$D,4,0))</f>
        <v>NO</v>
      </c>
      <c r="N205" s="6" t="str">
        <f ca="1">IF('BROBIZZ ORDER'!N205="","",VLOOKUP('BROBIZZ ORDER'!N205,LANGUAGE!$A:$D,4,0))</f>
        <v>NO</v>
      </c>
      <c r="O205" s="6" t="str">
        <f ca="1">IF('BROBIZZ ORDER'!O205="","",VLOOKUP('BROBIZZ ORDER'!O205,LANGUAGE!$A:$D,4,0))</f>
        <v>NO</v>
      </c>
    </row>
    <row r="206" spans="1:15" x14ac:dyDescent="0.25">
      <c r="A206" s="132" t="str">
        <f>IF('BROBIZZ ORDER'!A206="","",'BROBIZZ ORDER'!A206)</f>
        <v/>
      </c>
      <c r="B206" s="132" t="str">
        <f>IF('BROBIZZ ORDER'!B206="","",'BROBIZZ ORDER'!B206)</f>
        <v/>
      </c>
      <c r="C206" s="132" t="str">
        <f>IF('BROBIZZ ORDER'!C206="","",'BROBIZZ ORDER'!C206)</f>
        <v/>
      </c>
      <c r="D206" s="132" t="str">
        <f>IF('BROBIZZ ORDER'!D206="","",'BROBIZZ ORDER'!D206)</f>
        <v/>
      </c>
      <c r="E206" s="6" t="str">
        <f>IF('BROBIZZ ORDER'!E206="","",VLOOKUP('BROBIZZ ORDER'!E206,LANGUAGE!$A:$D,4,0))</f>
        <v/>
      </c>
      <c r="F206" s="132" t="str">
        <f>IF('BROBIZZ ORDER'!F206="","",'BROBIZZ ORDER'!F206)</f>
        <v/>
      </c>
      <c r="G206" s="132" t="str">
        <f>IF('BROBIZZ ORDER'!G206="","",'BROBIZZ ORDER'!G206)</f>
        <v/>
      </c>
      <c r="H206" s="6" t="str">
        <f>IF('BROBIZZ ORDER'!H206="","",VLOOKUP('BROBIZZ ORDER'!H206,LANGUAGE!$A:$D,4,0))</f>
        <v/>
      </c>
      <c r="I206" s="6" t="str">
        <f>IF('BROBIZZ ORDER'!I206="","",VLOOKUP('BROBIZZ ORDER'!I206,LANGUAGE!$A:$D,4,0))</f>
        <v/>
      </c>
      <c r="J206" s="132" t="str">
        <f>IF('BROBIZZ ORDER'!J206="","",'BROBIZZ ORDER'!J206)</f>
        <v/>
      </c>
      <c r="K206" s="132" t="str">
        <f>IF('BROBIZZ ORDER'!K206="","",'BROBIZZ ORDER'!K206)</f>
        <v/>
      </c>
      <c r="L206" s="6" t="str">
        <f ca="1">IF('BROBIZZ ORDER'!L206="","",VLOOKUP('BROBIZZ ORDER'!L206,LANGUAGE!$A:$D,4,0))</f>
        <v>NO</v>
      </c>
      <c r="M206" s="6" t="str">
        <f ca="1">IF('BROBIZZ ORDER'!M206="","",VLOOKUP('BROBIZZ ORDER'!M206,LANGUAGE!$A:$D,4,0))</f>
        <v>NO</v>
      </c>
      <c r="N206" s="6" t="str">
        <f ca="1">IF('BROBIZZ ORDER'!N206="","",VLOOKUP('BROBIZZ ORDER'!N206,LANGUAGE!$A:$D,4,0))</f>
        <v>NO</v>
      </c>
      <c r="O206" s="6" t="str">
        <f ca="1">IF('BROBIZZ ORDER'!O206="","",VLOOKUP('BROBIZZ ORDER'!O206,LANGUAGE!$A:$D,4,0))</f>
        <v>NO</v>
      </c>
    </row>
    <row r="207" spans="1:15" x14ac:dyDescent="0.25">
      <c r="A207" s="132" t="str">
        <f>IF('BROBIZZ ORDER'!A207="","",'BROBIZZ ORDER'!A207)</f>
        <v/>
      </c>
      <c r="B207" s="132" t="str">
        <f>IF('BROBIZZ ORDER'!B207="","",'BROBIZZ ORDER'!B207)</f>
        <v/>
      </c>
      <c r="C207" s="132" t="str">
        <f>IF('BROBIZZ ORDER'!C207="","",'BROBIZZ ORDER'!C207)</f>
        <v/>
      </c>
      <c r="D207" s="132" t="str">
        <f>IF('BROBIZZ ORDER'!D207="","",'BROBIZZ ORDER'!D207)</f>
        <v/>
      </c>
      <c r="E207" s="6" t="str">
        <f>IF('BROBIZZ ORDER'!E207="","",VLOOKUP('BROBIZZ ORDER'!E207,LANGUAGE!$A:$D,4,0))</f>
        <v/>
      </c>
      <c r="F207" s="132" t="str">
        <f>IF('BROBIZZ ORDER'!F207="","",'BROBIZZ ORDER'!F207)</f>
        <v/>
      </c>
      <c r="G207" s="132" t="str">
        <f>IF('BROBIZZ ORDER'!G207="","",'BROBIZZ ORDER'!G207)</f>
        <v/>
      </c>
      <c r="H207" s="6" t="str">
        <f>IF('BROBIZZ ORDER'!H207="","",VLOOKUP('BROBIZZ ORDER'!H207,LANGUAGE!$A:$D,4,0))</f>
        <v/>
      </c>
      <c r="I207" s="6" t="str">
        <f>IF('BROBIZZ ORDER'!I207="","",VLOOKUP('BROBIZZ ORDER'!I207,LANGUAGE!$A:$D,4,0))</f>
        <v/>
      </c>
      <c r="J207" s="132" t="str">
        <f>IF('BROBIZZ ORDER'!J207="","",'BROBIZZ ORDER'!J207)</f>
        <v/>
      </c>
      <c r="K207" s="132" t="str">
        <f>IF('BROBIZZ ORDER'!K207="","",'BROBIZZ ORDER'!K207)</f>
        <v/>
      </c>
      <c r="L207" s="6" t="str">
        <f ca="1">IF('BROBIZZ ORDER'!L207="","",VLOOKUP('BROBIZZ ORDER'!L207,LANGUAGE!$A:$D,4,0))</f>
        <v>NO</v>
      </c>
      <c r="M207" s="6" t="str">
        <f ca="1">IF('BROBIZZ ORDER'!M207="","",VLOOKUP('BROBIZZ ORDER'!M207,LANGUAGE!$A:$D,4,0))</f>
        <v>NO</v>
      </c>
      <c r="N207" s="6" t="str">
        <f ca="1">IF('BROBIZZ ORDER'!N207="","",VLOOKUP('BROBIZZ ORDER'!N207,LANGUAGE!$A:$D,4,0))</f>
        <v>NO</v>
      </c>
      <c r="O207" s="6" t="str">
        <f ca="1">IF('BROBIZZ ORDER'!O207="","",VLOOKUP('BROBIZZ ORDER'!O207,LANGUAGE!$A:$D,4,0))</f>
        <v>NO</v>
      </c>
    </row>
    <row r="208" spans="1:15" x14ac:dyDescent="0.25">
      <c r="A208" s="132" t="str">
        <f>IF('BROBIZZ ORDER'!A208="","",'BROBIZZ ORDER'!A208)</f>
        <v/>
      </c>
      <c r="B208" s="132" t="str">
        <f>IF('BROBIZZ ORDER'!B208="","",'BROBIZZ ORDER'!B208)</f>
        <v/>
      </c>
      <c r="C208" s="132" t="str">
        <f>IF('BROBIZZ ORDER'!C208="","",'BROBIZZ ORDER'!C208)</f>
        <v/>
      </c>
      <c r="D208" s="132" t="str">
        <f>IF('BROBIZZ ORDER'!D208="","",'BROBIZZ ORDER'!D208)</f>
        <v/>
      </c>
      <c r="E208" s="6" t="str">
        <f>IF('BROBIZZ ORDER'!E208="","",VLOOKUP('BROBIZZ ORDER'!E208,LANGUAGE!$A:$D,4,0))</f>
        <v/>
      </c>
      <c r="F208" s="132" t="str">
        <f>IF('BROBIZZ ORDER'!F208="","",'BROBIZZ ORDER'!F208)</f>
        <v/>
      </c>
      <c r="G208" s="132" t="str">
        <f>IF('BROBIZZ ORDER'!G208="","",'BROBIZZ ORDER'!G208)</f>
        <v/>
      </c>
      <c r="H208" s="6" t="str">
        <f>IF('BROBIZZ ORDER'!H208="","",VLOOKUP('BROBIZZ ORDER'!H208,LANGUAGE!$A:$D,4,0))</f>
        <v/>
      </c>
      <c r="I208" s="6" t="str">
        <f>IF('BROBIZZ ORDER'!I208="","",VLOOKUP('BROBIZZ ORDER'!I208,LANGUAGE!$A:$D,4,0))</f>
        <v/>
      </c>
      <c r="J208" s="132" t="str">
        <f>IF('BROBIZZ ORDER'!J208="","",'BROBIZZ ORDER'!J208)</f>
        <v/>
      </c>
      <c r="K208" s="132" t="str">
        <f>IF('BROBIZZ ORDER'!K208="","",'BROBIZZ ORDER'!K208)</f>
        <v/>
      </c>
      <c r="L208" s="6" t="str">
        <f ca="1">IF('BROBIZZ ORDER'!L208="","",VLOOKUP('BROBIZZ ORDER'!L208,LANGUAGE!$A:$D,4,0))</f>
        <v>NO</v>
      </c>
      <c r="M208" s="6" t="str">
        <f ca="1">IF('BROBIZZ ORDER'!M208="","",VLOOKUP('BROBIZZ ORDER'!M208,LANGUAGE!$A:$D,4,0))</f>
        <v>NO</v>
      </c>
      <c r="N208" s="6" t="str">
        <f ca="1">IF('BROBIZZ ORDER'!N208="","",VLOOKUP('BROBIZZ ORDER'!N208,LANGUAGE!$A:$D,4,0))</f>
        <v>NO</v>
      </c>
      <c r="O208" s="6" t="str">
        <f ca="1">IF('BROBIZZ ORDER'!O208="","",VLOOKUP('BROBIZZ ORDER'!O208,LANGUAGE!$A:$D,4,0))</f>
        <v>NO</v>
      </c>
    </row>
    <row r="209" spans="1:15" x14ac:dyDescent="0.25">
      <c r="A209" s="132" t="str">
        <f>IF('BROBIZZ ORDER'!A209="","",'BROBIZZ ORDER'!A209)</f>
        <v/>
      </c>
      <c r="B209" s="132" t="str">
        <f>IF('BROBIZZ ORDER'!B209="","",'BROBIZZ ORDER'!B209)</f>
        <v/>
      </c>
      <c r="C209" s="132" t="str">
        <f>IF('BROBIZZ ORDER'!C209="","",'BROBIZZ ORDER'!C209)</f>
        <v/>
      </c>
      <c r="D209" s="132" t="str">
        <f>IF('BROBIZZ ORDER'!D209="","",'BROBIZZ ORDER'!D209)</f>
        <v/>
      </c>
      <c r="E209" s="6" t="str">
        <f>IF('BROBIZZ ORDER'!E209="","",VLOOKUP('BROBIZZ ORDER'!E209,LANGUAGE!$A:$D,4,0))</f>
        <v/>
      </c>
      <c r="F209" s="132" t="str">
        <f>IF('BROBIZZ ORDER'!F209="","",'BROBIZZ ORDER'!F209)</f>
        <v/>
      </c>
      <c r="G209" s="132" t="str">
        <f>IF('BROBIZZ ORDER'!G209="","",'BROBIZZ ORDER'!G209)</f>
        <v/>
      </c>
      <c r="H209" s="6" t="str">
        <f>IF('BROBIZZ ORDER'!H209="","",VLOOKUP('BROBIZZ ORDER'!H209,LANGUAGE!$A:$D,4,0))</f>
        <v/>
      </c>
      <c r="I209" s="6" t="str">
        <f>IF('BROBIZZ ORDER'!I209="","",VLOOKUP('BROBIZZ ORDER'!I209,LANGUAGE!$A:$D,4,0))</f>
        <v/>
      </c>
      <c r="J209" s="132" t="str">
        <f>IF('BROBIZZ ORDER'!J209="","",'BROBIZZ ORDER'!J209)</f>
        <v/>
      </c>
      <c r="K209" s="132" t="str">
        <f>IF('BROBIZZ ORDER'!K209="","",'BROBIZZ ORDER'!K209)</f>
        <v/>
      </c>
      <c r="L209" s="6" t="str">
        <f ca="1">IF('BROBIZZ ORDER'!L209="","",VLOOKUP('BROBIZZ ORDER'!L209,LANGUAGE!$A:$D,4,0))</f>
        <v>NO</v>
      </c>
      <c r="M209" s="6" t="str">
        <f ca="1">IF('BROBIZZ ORDER'!M209="","",VLOOKUP('BROBIZZ ORDER'!M209,LANGUAGE!$A:$D,4,0))</f>
        <v>NO</v>
      </c>
      <c r="N209" s="6" t="str">
        <f ca="1">IF('BROBIZZ ORDER'!N209="","",VLOOKUP('BROBIZZ ORDER'!N209,LANGUAGE!$A:$D,4,0))</f>
        <v>NO</v>
      </c>
      <c r="O209" s="6" t="str">
        <f ca="1">IF('BROBIZZ ORDER'!O209="","",VLOOKUP('BROBIZZ ORDER'!O209,LANGUAGE!$A:$D,4,0))</f>
        <v>NO</v>
      </c>
    </row>
    <row r="210" spans="1:15" x14ac:dyDescent="0.25">
      <c r="A210" s="132" t="str">
        <f>IF('BROBIZZ ORDER'!A210="","",'BROBIZZ ORDER'!A210)</f>
        <v/>
      </c>
      <c r="B210" s="132" t="str">
        <f>IF('BROBIZZ ORDER'!B210="","",'BROBIZZ ORDER'!B210)</f>
        <v/>
      </c>
      <c r="C210" s="132" t="str">
        <f>IF('BROBIZZ ORDER'!C210="","",'BROBIZZ ORDER'!C210)</f>
        <v/>
      </c>
      <c r="D210" s="132" t="str">
        <f>IF('BROBIZZ ORDER'!D210="","",'BROBIZZ ORDER'!D210)</f>
        <v/>
      </c>
      <c r="E210" s="6" t="str">
        <f>IF('BROBIZZ ORDER'!E210="","",VLOOKUP('BROBIZZ ORDER'!E210,LANGUAGE!$A:$D,4,0))</f>
        <v/>
      </c>
      <c r="F210" s="132" t="str">
        <f>IF('BROBIZZ ORDER'!F210="","",'BROBIZZ ORDER'!F210)</f>
        <v/>
      </c>
      <c r="G210" s="132" t="str">
        <f>IF('BROBIZZ ORDER'!G210="","",'BROBIZZ ORDER'!G210)</f>
        <v/>
      </c>
      <c r="H210" s="6" t="str">
        <f>IF('BROBIZZ ORDER'!H210="","",VLOOKUP('BROBIZZ ORDER'!H210,LANGUAGE!$A:$D,4,0))</f>
        <v/>
      </c>
      <c r="I210" s="6" t="str">
        <f>IF('BROBIZZ ORDER'!I210="","",VLOOKUP('BROBIZZ ORDER'!I210,LANGUAGE!$A:$D,4,0))</f>
        <v/>
      </c>
      <c r="J210" s="132" t="str">
        <f>IF('BROBIZZ ORDER'!J210="","",'BROBIZZ ORDER'!J210)</f>
        <v/>
      </c>
      <c r="K210" s="132" t="str">
        <f>IF('BROBIZZ ORDER'!K210="","",'BROBIZZ ORDER'!K210)</f>
        <v/>
      </c>
      <c r="L210" s="6" t="str">
        <f ca="1">IF('BROBIZZ ORDER'!L210="","",VLOOKUP('BROBIZZ ORDER'!L210,LANGUAGE!$A:$D,4,0))</f>
        <v>NO</v>
      </c>
      <c r="M210" s="6" t="str">
        <f ca="1">IF('BROBIZZ ORDER'!M210="","",VLOOKUP('BROBIZZ ORDER'!M210,LANGUAGE!$A:$D,4,0))</f>
        <v>NO</v>
      </c>
      <c r="N210" s="6" t="str">
        <f ca="1">IF('BROBIZZ ORDER'!N210="","",VLOOKUP('BROBIZZ ORDER'!N210,LANGUAGE!$A:$D,4,0))</f>
        <v>NO</v>
      </c>
      <c r="O210" s="6" t="str">
        <f ca="1">IF('BROBIZZ ORDER'!O210="","",VLOOKUP('BROBIZZ ORDER'!O210,LANGUAGE!$A:$D,4,0))</f>
        <v>NO</v>
      </c>
    </row>
    <row r="211" spans="1:15" x14ac:dyDescent="0.25">
      <c r="A211" s="132" t="str">
        <f>IF('BROBIZZ ORDER'!A211="","",'BROBIZZ ORDER'!A211)</f>
        <v/>
      </c>
      <c r="B211" s="132" t="str">
        <f>IF('BROBIZZ ORDER'!B211="","",'BROBIZZ ORDER'!B211)</f>
        <v/>
      </c>
      <c r="C211" s="132" t="str">
        <f>IF('BROBIZZ ORDER'!C211="","",'BROBIZZ ORDER'!C211)</f>
        <v/>
      </c>
      <c r="D211" s="132" t="str">
        <f>IF('BROBIZZ ORDER'!D211="","",'BROBIZZ ORDER'!D211)</f>
        <v/>
      </c>
      <c r="E211" s="6" t="str">
        <f>IF('BROBIZZ ORDER'!E211="","",VLOOKUP('BROBIZZ ORDER'!E211,LANGUAGE!$A:$D,4,0))</f>
        <v/>
      </c>
      <c r="F211" s="132" t="str">
        <f>IF('BROBIZZ ORDER'!F211="","",'BROBIZZ ORDER'!F211)</f>
        <v/>
      </c>
      <c r="G211" s="132" t="str">
        <f>IF('BROBIZZ ORDER'!G211="","",'BROBIZZ ORDER'!G211)</f>
        <v/>
      </c>
      <c r="H211" s="6" t="str">
        <f>IF('BROBIZZ ORDER'!H211="","",VLOOKUP('BROBIZZ ORDER'!H211,LANGUAGE!$A:$D,4,0))</f>
        <v/>
      </c>
      <c r="I211" s="6" t="str">
        <f>IF('BROBIZZ ORDER'!I211="","",VLOOKUP('BROBIZZ ORDER'!I211,LANGUAGE!$A:$D,4,0))</f>
        <v/>
      </c>
      <c r="J211" s="132" t="str">
        <f>IF('BROBIZZ ORDER'!J211="","",'BROBIZZ ORDER'!J211)</f>
        <v/>
      </c>
      <c r="K211" s="132" t="str">
        <f>IF('BROBIZZ ORDER'!K211="","",'BROBIZZ ORDER'!K211)</f>
        <v/>
      </c>
      <c r="L211" s="6" t="str">
        <f ca="1">IF('BROBIZZ ORDER'!L211="","",VLOOKUP('BROBIZZ ORDER'!L211,LANGUAGE!$A:$D,4,0))</f>
        <v>NO</v>
      </c>
      <c r="M211" s="6" t="str">
        <f ca="1">IF('BROBIZZ ORDER'!M211="","",VLOOKUP('BROBIZZ ORDER'!M211,LANGUAGE!$A:$D,4,0))</f>
        <v>NO</v>
      </c>
      <c r="N211" s="6" t="str">
        <f ca="1">IF('BROBIZZ ORDER'!N211="","",VLOOKUP('BROBIZZ ORDER'!N211,LANGUAGE!$A:$D,4,0))</f>
        <v>NO</v>
      </c>
      <c r="O211" s="6" t="str">
        <f ca="1">IF('BROBIZZ ORDER'!O211="","",VLOOKUP('BROBIZZ ORDER'!O211,LANGUAGE!$A:$D,4,0))</f>
        <v>NO</v>
      </c>
    </row>
    <row r="212" spans="1:15" x14ac:dyDescent="0.25">
      <c r="A212" s="132" t="str">
        <f>IF('BROBIZZ ORDER'!A212="","",'BROBIZZ ORDER'!A212)</f>
        <v/>
      </c>
      <c r="B212" s="132" t="str">
        <f>IF('BROBIZZ ORDER'!B212="","",'BROBIZZ ORDER'!B212)</f>
        <v/>
      </c>
      <c r="C212" s="132" t="str">
        <f>IF('BROBIZZ ORDER'!C212="","",'BROBIZZ ORDER'!C212)</f>
        <v/>
      </c>
      <c r="D212" s="132" t="str">
        <f>IF('BROBIZZ ORDER'!D212="","",'BROBIZZ ORDER'!D212)</f>
        <v/>
      </c>
      <c r="E212" s="6" t="str">
        <f>IF('BROBIZZ ORDER'!E212="","",VLOOKUP('BROBIZZ ORDER'!E212,LANGUAGE!$A:$D,4,0))</f>
        <v/>
      </c>
      <c r="F212" s="132" t="str">
        <f>IF('BROBIZZ ORDER'!F212="","",'BROBIZZ ORDER'!F212)</f>
        <v/>
      </c>
      <c r="G212" s="132" t="str">
        <f>IF('BROBIZZ ORDER'!G212="","",'BROBIZZ ORDER'!G212)</f>
        <v/>
      </c>
      <c r="H212" s="6" t="str">
        <f>IF('BROBIZZ ORDER'!H212="","",VLOOKUP('BROBIZZ ORDER'!H212,LANGUAGE!$A:$D,4,0))</f>
        <v/>
      </c>
      <c r="I212" s="6" t="str">
        <f>IF('BROBIZZ ORDER'!I212="","",VLOOKUP('BROBIZZ ORDER'!I212,LANGUAGE!$A:$D,4,0))</f>
        <v/>
      </c>
      <c r="J212" s="132" t="str">
        <f>IF('BROBIZZ ORDER'!J212="","",'BROBIZZ ORDER'!J212)</f>
        <v/>
      </c>
      <c r="K212" s="132" t="str">
        <f>IF('BROBIZZ ORDER'!K212="","",'BROBIZZ ORDER'!K212)</f>
        <v/>
      </c>
      <c r="L212" s="6" t="str">
        <f ca="1">IF('BROBIZZ ORDER'!L212="","",VLOOKUP('BROBIZZ ORDER'!L212,LANGUAGE!$A:$D,4,0))</f>
        <v>NO</v>
      </c>
      <c r="M212" s="6" t="str">
        <f ca="1">IF('BROBIZZ ORDER'!M212="","",VLOOKUP('BROBIZZ ORDER'!M212,LANGUAGE!$A:$D,4,0))</f>
        <v>NO</v>
      </c>
      <c r="N212" s="6" t="str">
        <f ca="1">IF('BROBIZZ ORDER'!N212="","",VLOOKUP('BROBIZZ ORDER'!N212,LANGUAGE!$A:$D,4,0))</f>
        <v>NO</v>
      </c>
      <c r="O212" s="6" t="str">
        <f ca="1">IF('BROBIZZ ORDER'!O212="","",VLOOKUP('BROBIZZ ORDER'!O212,LANGUAGE!$A:$D,4,0))</f>
        <v>NO</v>
      </c>
    </row>
    <row r="213" spans="1:15" x14ac:dyDescent="0.25">
      <c r="A213" s="132" t="str">
        <f>IF('BROBIZZ ORDER'!A213="","",'BROBIZZ ORDER'!A213)</f>
        <v/>
      </c>
      <c r="B213" s="132" t="str">
        <f>IF('BROBIZZ ORDER'!B213="","",'BROBIZZ ORDER'!B213)</f>
        <v/>
      </c>
      <c r="C213" s="132" t="str">
        <f>IF('BROBIZZ ORDER'!C213="","",'BROBIZZ ORDER'!C213)</f>
        <v/>
      </c>
      <c r="D213" s="132" t="str">
        <f>IF('BROBIZZ ORDER'!D213="","",'BROBIZZ ORDER'!D213)</f>
        <v/>
      </c>
      <c r="E213" s="6" t="str">
        <f>IF('BROBIZZ ORDER'!E213="","",VLOOKUP('BROBIZZ ORDER'!E213,LANGUAGE!$A:$D,4,0))</f>
        <v/>
      </c>
      <c r="F213" s="132" t="str">
        <f>IF('BROBIZZ ORDER'!F213="","",'BROBIZZ ORDER'!F213)</f>
        <v/>
      </c>
      <c r="G213" s="132" t="str">
        <f>IF('BROBIZZ ORDER'!G213="","",'BROBIZZ ORDER'!G213)</f>
        <v/>
      </c>
      <c r="H213" s="6" t="str">
        <f>IF('BROBIZZ ORDER'!H213="","",VLOOKUP('BROBIZZ ORDER'!H213,LANGUAGE!$A:$D,4,0))</f>
        <v/>
      </c>
      <c r="I213" s="6" t="str">
        <f>IF('BROBIZZ ORDER'!I213="","",VLOOKUP('BROBIZZ ORDER'!I213,LANGUAGE!$A:$D,4,0))</f>
        <v/>
      </c>
      <c r="J213" s="132" t="str">
        <f>IF('BROBIZZ ORDER'!J213="","",'BROBIZZ ORDER'!J213)</f>
        <v/>
      </c>
      <c r="K213" s="132" t="str">
        <f>IF('BROBIZZ ORDER'!K213="","",'BROBIZZ ORDER'!K213)</f>
        <v/>
      </c>
      <c r="L213" s="6" t="str">
        <f ca="1">IF('BROBIZZ ORDER'!L213="","",VLOOKUP('BROBIZZ ORDER'!L213,LANGUAGE!$A:$D,4,0))</f>
        <v>NO</v>
      </c>
      <c r="M213" s="6" t="str">
        <f ca="1">IF('BROBIZZ ORDER'!M213="","",VLOOKUP('BROBIZZ ORDER'!M213,LANGUAGE!$A:$D,4,0))</f>
        <v>NO</v>
      </c>
      <c r="N213" s="6" t="str">
        <f ca="1">IF('BROBIZZ ORDER'!N213="","",VLOOKUP('BROBIZZ ORDER'!N213,LANGUAGE!$A:$D,4,0))</f>
        <v>NO</v>
      </c>
      <c r="O213" s="6" t="str">
        <f ca="1">IF('BROBIZZ ORDER'!O213="","",VLOOKUP('BROBIZZ ORDER'!O213,LANGUAGE!$A:$D,4,0))</f>
        <v>NO</v>
      </c>
    </row>
    <row r="214" spans="1:15" x14ac:dyDescent="0.25">
      <c r="A214" s="132" t="str">
        <f>IF('BROBIZZ ORDER'!A214="","",'BROBIZZ ORDER'!A214)</f>
        <v/>
      </c>
      <c r="B214" s="132" t="str">
        <f>IF('BROBIZZ ORDER'!B214="","",'BROBIZZ ORDER'!B214)</f>
        <v/>
      </c>
      <c r="C214" s="132" t="str">
        <f>IF('BROBIZZ ORDER'!C214="","",'BROBIZZ ORDER'!C214)</f>
        <v/>
      </c>
      <c r="D214" s="132" t="str">
        <f>IF('BROBIZZ ORDER'!D214="","",'BROBIZZ ORDER'!D214)</f>
        <v/>
      </c>
      <c r="E214" s="6" t="str">
        <f>IF('BROBIZZ ORDER'!E214="","",VLOOKUP('BROBIZZ ORDER'!E214,LANGUAGE!$A:$D,4,0))</f>
        <v/>
      </c>
      <c r="F214" s="132" t="str">
        <f>IF('BROBIZZ ORDER'!F214="","",'BROBIZZ ORDER'!F214)</f>
        <v/>
      </c>
      <c r="G214" s="132" t="str">
        <f>IF('BROBIZZ ORDER'!G214="","",'BROBIZZ ORDER'!G214)</f>
        <v/>
      </c>
      <c r="H214" s="6" t="str">
        <f>IF('BROBIZZ ORDER'!H214="","",VLOOKUP('BROBIZZ ORDER'!H214,LANGUAGE!$A:$D,4,0))</f>
        <v/>
      </c>
      <c r="I214" s="6" t="str">
        <f>IF('BROBIZZ ORDER'!I214="","",VLOOKUP('BROBIZZ ORDER'!I214,LANGUAGE!$A:$D,4,0))</f>
        <v/>
      </c>
      <c r="J214" s="132" t="str">
        <f>IF('BROBIZZ ORDER'!J214="","",'BROBIZZ ORDER'!J214)</f>
        <v/>
      </c>
      <c r="K214" s="132" t="str">
        <f>IF('BROBIZZ ORDER'!K214="","",'BROBIZZ ORDER'!K214)</f>
        <v/>
      </c>
      <c r="L214" s="6" t="str">
        <f ca="1">IF('BROBIZZ ORDER'!L214="","",VLOOKUP('BROBIZZ ORDER'!L214,LANGUAGE!$A:$D,4,0))</f>
        <v>NO</v>
      </c>
      <c r="M214" s="6" t="str">
        <f ca="1">IF('BROBIZZ ORDER'!M214="","",VLOOKUP('BROBIZZ ORDER'!M214,LANGUAGE!$A:$D,4,0))</f>
        <v>NO</v>
      </c>
      <c r="N214" s="6" t="str">
        <f ca="1">IF('BROBIZZ ORDER'!N214="","",VLOOKUP('BROBIZZ ORDER'!N214,LANGUAGE!$A:$D,4,0))</f>
        <v>NO</v>
      </c>
      <c r="O214" s="6" t="str">
        <f ca="1">IF('BROBIZZ ORDER'!O214="","",VLOOKUP('BROBIZZ ORDER'!O214,LANGUAGE!$A:$D,4,0))</f>
        <v>NO</v>
      </c>
    </row>
    <row r="215" spans="1:15" x14ac:dyDescent="0.25">
      <c r="A215" s="132" t="str">
        <f>IF('BROBIZZ ORDER'!A215="","",'BROBIZZ ORDER'!A215)</f>
        <v/>
      </c>
      <c r="B215" s="132" t="str">
        <f>IF('BROBIZZ ORDER'!B215="","",'BROBIZZ ORDER'!B215)</f>
        <v/>
      </c>
      <c r="C215" s="132" t="str">
        <f>IF('BROBIZZ ORDER'!C215="","",'BROBIZZ ORDER'!C215)</f>
        <v/>
      </c>
      <c r="D215" s="132" t="str">
        <f>IF('BROBIZZ ORDER'!D215="","",'BROBIZZ ORDER'!D215)</f>
        <v/>
      </c>
      <c r="E215" s="6" t="str">
        <f>IF('BROBIZZ ORDER'!E215="","",VLOOKUP('BROBIZZ ORDER'!E215,LANGUAGE!$A:$D,4,0))</f>
        <v/>
      </c>
      <c r="F215" s="132" t="str">
        <f>IF('BROBIZZ ORDER'!F215="","",'BROBIZZ ORDER'!F215)</f>
        <v/>
      </c>
      <c r="G215" s="132" t="str">
        <f>IF('BROBIZZ ORDER'!G215="","",'BROBIZZ ORDER'!G215)</f>
        <v/>
      </c>
      <c r="H215" s="6" t="str">
        <f>IF('BROBIZZ ORDER'!H215="","",VLOOKUP('BROBIZZ ORDER'!H215,LANGUAGE!$A:$D,4,0))</f>
        <v/>
      </c>
      <c r="I215" s="6" t="str">
        <f>IF('BROBIZZ ORDER'!I215="","",VLOOKUP('BROBIZZ ORDER'!I215,LANGUAGE!$A:$D,4,0))</f>
        <v/>
      </c>
      <c r="J215" s="132" t="str">
        <f>IF('BROBIZZ ORDER'!J215="","",'BROBIZZ ORDER'!J215)</f>
        <v/>
      </c>
      <c r="K215" s="132" t="str">
        <f>IF('BROBIZZ ORDER'!K215="","",'BROBIZZ ORDER'!K215)</f>
        <v/>
      </c>
      <c r="L215" s="6" t="str">
        <f ca="1">IF('BROBIZZ ORDER'!L215="","",VLOOKUP('BROBIZZ ORDER'!L215,LANGUAGE!$A:$D,4,0))</f>
        <v>NO</v>
      </c>
      <c r="M215" s="6" t="str">
        <f ca="1">IF('BROBIZZ ORDER'!M215="","",VLOOKUP('BROBIZZ ORDER'!M215,LANGUAGE!$A:$D,4,0))</f>
        <v>NO</v>
      </c>
      <c r="N215" s="6" t="str">
        <f ca="1">IF('BROBIZZ ORDER'!N215="","",VLOOKUP('BROBIZZ ORDER'!N215,LANGUAGE!$A:$D,4,0))</f>
        <v>NO</v>
      </c>
      <c r="O215" s="6" t="str">
        <f ca="1">IF('BROBIZZ ORDER'!O215="","",VLOOKUP('BROBIZZ ORDER'!O215,LANGUAGE!$A:$D,4,0))</f>
        <v>NO</v>
      </c>
    </row>
    <row r="216" spans="1:15" x14ac:dyDescent="0.25">
      <c r="A216" s="132" t="str">
        <f>IF('BROBIZZ ORDER'!A216="","",'BROBIZZ ORDER'!A216)</f>
        <v/>
      </c>
      <c r="B216" s="132" t="str">
        <f>IF('BROBIZZ ORDER'!B216="","",'BROBIZZ ORDER'!B216)</f>
        <v/>
      </c>
      <c r="C216" s="132" t="str">
        <f>IF('BROBIZZ ORDER'!C216="","",'BROBIZZ ORDER'!C216)</f>
        <v/>
      </c>
      <c r="D216" s="132" t="str">
        <f>IF('BROBIZZ ORDER'!D216="","",'BROBIZZ ORDER'!D216)</f>
        <v/>
      </c>
      <c r="E216" s="6" t="str">
        <f>IF('BROBIZZ ORDER'!E216="","",VLOOKUP('BROBIZZ ORDER'!E216,LANGUAGE!$A:$D,4,0))</f>
        <v/>
      </c>
      <c r="F216" s="132" t="str">
        <f>IF('BROBIZZ ORDER'!F216="","",'BROBIZZ ORDER'!F216)</f>
        <v/>
      </c>
      <c r="G216" s="132" t="str">
        <f>IF('BROBIZZ ORDER'!G216="","",'BROBIZZ ORDER'!G216)</f>
        <v/>
      </c>
      <c r="H216" s="6" t="str">
        <f>IF('BROBIZZ ORDER'!H216="","",VLOOKUP('BROBIZZ ORDER'!H216,LANGUAGE!$A:$D,4,0))</f>
        <v/>
      </c>
      <c r="I216" s="6" t="str">
        <f>IF('BROBIZZ ORDER'!I216="","",VLOOKUP('BROBIZZ ORDER'!I216,LANGUAGE!$A:$D,4,0))</f>
        <v/>
      </c>
      <c r="J216" s="132" t="str">
        <f>IF('BROBIZZ ORDER'!J216="","",'BROBIZZ ORDER'!J216)</f>
        <v/>
      </c>
      <c r="K216" s="132" t="str">
        <f>IF('BROBIZZ ORDER'!K216="","",'BROBIZZ ORDER'!K216)</f>
        <v/>
      </c>
      <c r="L216" s="6" t="str">
        <f ca="1">IF('BROBIZZ ORDER'!L216="","",VLOOKUP('BROBIZZ ORDER'!L216,LANGUAGE!$A:$D,4,0))</f>
        <v>NO</v>
      </c>
      <c r="M216" s="6" t="str">
        <f ca="1">IF('BROBIZZ ORDER'!M216="","",VLOOKUP('BROBIZZ ORDER'!M216,LANGUAGE!$A:$D,4,0))</f>
        <v>NO</v>
      </c>
      <c r="N216" s="6" t="str">
        <f ca="1">IF('BROBIZZ ORDER'!N216="","",VLOOKUP('BROBIZZ ORDER'!N216,LANGUAGE!$A:$D,4,0))</f>
        <v>NO</v>
      </c>
      <c r="O216" s="6" t="str">
        <f ca="1">IF('BROBIZZ ORDER'!O216="","",VLOOKUP('BROBIZZ ORDER'!O216,LANGUAGE!$A:$D,4,0))</f>
        <v>NO</v>
      </c>
    </row>
    <row r="217" spans="1:15" x14ac:dyDescent="0.25">
      <c r="A217" s="132" t="str">
        <f>IF('BROBIZZ ORDER'!A217="","",'BROBIZZ ORDER'!A217)</f>
        <v/>
      </c>
      <c r="B217" s="132" t="str">
        <f>IF('BROBIZZ ORDER'!B217="","",'BROBIZZ ORDER'!B217)</f>
        <v/>
      </c>
      <c r="C217" s="132" t="str">
        <f>IF('BROBIZZ ORDER'!C217="","",'BROBIZZ ORDER'!C217)</f>
        <v/>
      </c>
      <c r="D217" s="132" t="str">
        <f>IF('BROBIZZ ORDER'!D217="","",'BROBIZZ ORDER'!D217)</f>
        <v/>
      </c>
      <c r="E217" s="6" t="str">
        <f>IF('BROBIZZ ORDER'!E217="","",VLOOKUP('BROBIZZ ORDER'!E217,LANGUAGE!$A:$D,4,0))</f>
        <v/>
      </c>
      <c r="F217" s="132" t="str">
        <f>IF('BROBIZZ ORDER'!F217="","",'BROBIZZ ORDER'!F217)</f>
        <v/>
      </c>
      <c r="G217" s="132" t="str">
        <f>IF('BROBIZZ ORDER'!G217="","",'BROBIZZ ORDER'!G217)</f>
        <v/>
      </c>
      <c r="H217" s="6" t="str">
        <f>IF('BROBIZZ ORDER'!H217="","",VLOOKUP('BROBIZZ ORDER'!H217,LANGUAGE!$A:$D,4,0))</f>
        <v/>
      </c>
      <c r="I217" s="6" t="str">
        <f>IF('BROBIZZ ORDER'!I217="","",VLOOKUP('BROBIZZ ORDER'!I217,LANGUAGE!$A:$D,4,0))</f>
        <v/>
      </c>
      <c r="J217" s="132" t="str">
        <f>IF('BROBIZZ ORDER'!J217="","",'BROBIZZ ORDER'!J217)</f>
        <v/>
      </c>
      <c r="K217" s="132" t="str">
        <f>IF('BROBIZZ ORDER'!K217="","",'BROBIZZ ORDER'!K217)</f>
        <v/>
      </c>
      <c r="L217" s="6" t="str">
        <f ca="1">IF('BROBIZZ ORDER'!L217="","",VLOOKUP('BROBIZZ ORDER'!L217,LANGUAGE!$A:$D,4,0))</f>
        <v>NO</v>
      </c>
      <c r="M217" s="6" t="str">
        <f ca="1">IF('BROBIZZ ORDER'!M217="","",VLOOKUP('BROBIZZ ORDER'!M217,LANGUAGE!$A:$D,4,0))</f>
        <v>NO</v>
      </c>
      <c r="N217" s="6" t="str">
        <f ca="1">IF('BROBIZZ ORDER'!N217="","",VLOOKUP('BROBIZZ ORDER'!N217,LANGUAGE!$A:$D,4,0))</f>
        <v>NO</v>
      </c>
      <c r="O217" s="6" t="str">
        <f ca="1">IF('BROBIZZ ORDER'!O217="","",VLOOKUP('BROBIZZ ORDER'!O217,LANGUAGE!$A:$D,4,0))</f>
        <v>NO</v>
      </c>
    </row>
    <row r="218" spans="1:15" x14ac:dyDescent="0.25">
      <c r="A218" s="132" t="str">
        <f>IF('BROBIZZ ORDER'!A218="","",'BROBIZZ ORDER'!A218)</f>
        <v/>
      </c>
      <c r="B218" s="132" t="str">
        <f>IF('BROBIZZ ORDER'!B218="","",'BROBIZZ ORDER'!B218)</f>
        <v/>
      </c>
      <c r="C218" s="132" t="str">
        <f>IF('BROBIZZ ORDER'!C218="","",'BROBIZZ ORDER'!C218)</f>
        <v/>
      </c>
      <c r="D218" s="132" t="str">
        <f>IF('BROBIZZ ORDER'!D218="","",'BROBIZZ ORDER'!D218)</f>
        <v/>
      </c>
      <c r="E218" s="6" t="str">
        <f>IF('BROBIZZ ORDER'!E218="","",VLOOKUP('BROBIZZ ORDER'!E218,LANGUAGE!$A:$D,4,0))</f>
        <v/>
      </c>
      <c r="F218" s="132" t="str">
        <f>IF('BROBIZZ ORDER'!F218="","",'BROBIZZ ORDER'!F218)</f>
        <v/>
      </c>
      <c r="G218" s="132" t="str">
        <f>IF('BROBIZZ ORDER'!G218="","",'BROBIZZ ORDER'!G218)</f>
        <v/>
      </c>
      <c r="H218" s="6" t="str">
        <f>IF('BROBIZZ ORDER'!H218="","",VLOOKUP('BROBIZZ ORDER'!H218,LANGUAGE!$A:$D,4,0))</f>
        <v/>
      </c>
      <c r="I218" s="6" t="str">
        <f>IF('BROBIZZ ORDER'!I218="","",VLOOKUP('BROBIZZ ORDER'!I218,LANGUAGE!$A:$D,4,0))</f>
        <v/>
      </c>
      <c r="J218" s="132" t="str">
        <f>IF('BROBIZZ ORDER'!J218="","",'BROBIZZ ORDER'!J218)</f>
        <v/>
      </c>
      <c r="K218" s="132" t="str">
        <f>IF('BROBIZZ ORDER'!K218="","",'BROBIZZ ORDER'!K218)</f>
        <v/>
      </c>
      <c r="L218" s="6" t="str">
        <f ca="1">IF('BROBIZZ ORDER'!L218="","",VLOOKUP('BROBIZZ ORDER'!L218,LANGUAGE!$A:$D,4,0))</f>
        <v>NO</v>
      </c>
      <c r="M218" s="6" t="str">
        <f ca="1">IF('BROBIZZ ORDER'!M218="","",VLOOKUP('BROBIZZ ORDER'!M218,LANGUAGE!$A:$D,4,0))</f>
        <v>NO</v>
      </c>
      <c r="N218" s="6" t="str">
        <f ca="1">IF('BROBIZZ ORDER'!N218="","",VLOOKUP('BROBIZZ ORDER'!N218,LANGUAGE!$A:$D,4,0))</f>
        <v>NO</v>
      </c>
      <c r="O218" s="6" t="str">
        <f ca="1">IF('BROBIZZ ORDER'!O218="","",VLOOKUP('BROBIZZ ORDER'!O218,LANGUAGE!$A:$D,4,0))</f>
        <v>NO</v>
      </c>
    </row>
    <row r="219" spans="1:15" x14ac:dyDescent="0.25">
      <c r="A219" s="132" t="str">
        <f>IF('BROBIZZ ORDER'!A219="","",'BROBIZZ ORDER'!A219)</f>
        <v/>
      </c>
      <c r="B219" s="132" t="str">
        <f>IF('BROBIZZ ORDER'!B219="","",'BROBIZZ ORDER'!B219)</f>
        <v/>
      </c>
      <c r="C219" s="132" t="str">
        <f>IF('BROBIZZ ORDER'!C219="","",'BROBIZZ ORDER'!C219)</f>
        <v/>
      </c>
      <c r="D219" s="132" t="str">
        <f>IF('BROBIZZ ORDER'!D219="","",'BROBIZZ ORDER'!D219)</f>
        <v/>
      </c>
      <c r="E219" s="6" t="str">
        <f>IF('BROBIZZ ORDER'!E219="","",VLOOKUP('BROBIZZ ORDER'!E219,LANGUAGE!$A:$D,4,0))</f>
        <v/>
      </c>
      <c r="F219" s="132" t="str">
        <f>IF('BROBIZZ ORDER'!F219="","",'BROBIZZ ORDER'!F219)</f>
        <v/>
      </c>
      <c r="G219" s="132" t="str">
        <f>IF('BROBIZZ ORDER'!G219="","",'BROBIZZ ORDER'!G219)</f>
        <v/>
      </c>
      <c r="H219" s="6" t="str">
        <f>IF('BROBIZZ ORDER'!H219="","",VLOOKUP('BROBIZZ ORDER'!H219,LANGUAGE!$A:$D,4,0))</f>
        <v/>
      </c>
      <c r="I219" s="6" t="str">
        <f>IF('BROBIZZ ORDER'!I219="","",VLOOKUP('BROBIZZ ORDER'!I219,LANGUAGE!$A:$D,4,0))</f>
        <v/>
      </c>
      <c r="J219" s="132" t="str">
        <f>IF('BROBIZZ ORDER'!J219="","",'BROBIZZ ORDER'!J219)</f>
        <v/>
      </c>
      <c r="K219" s="132" t="str">
        <f>IF('BROBIZZ ORDER'!K219="","",'BROBIZZ ORDER'!K219)</f>
        <v/>
      </c>
      <c r="L219" s="6" t="str">
        <f ca="1">IF('BROBIZZ ORDER'!L219="","",VLOOKUP('BROBIZZ ORDER'!L219,LANGUAGE!$A:$D,4,0))</f>
        <v>NO</v>
      </c>
      <c r="M219" s="6" t="str">
        <f ca="1">IF('BROBIZZ ORDER'!M219="","",VLOOKUP('BROBIZZ ORDER'!M219,LANGUAGE!$A:$D,4,0))</f>
        <v>NO</v>
      </c>
      <c r="N219" s="6" t="str">
        <f ca="1">IF('BROBIZZ ORDER'!N219="","",VLOOKUP('BROBIZZ ORDER'!N219,LANGUAGE!$A:$D,4,0))</f>
        <v>NO</v>
      </c>
      <c r="O219" s="6" t="str">
        <f ca="1">IF('BROBIZZ ORDER'!O219="","",VLOOKUP('BROBIZZ ORDER'!O219,LANGUAGE!$A:$D,4,0))</f>
        <v>NO</v>
      </c>
    </row>
    <row r="220" spans="1:15" x14ac:dyDescent="0.25">
      <c r="A220" s="132" t="str">
        <f>IF('BROBIZZ ORDER'!A220="","",'BROBIZZ ORDER'!A220)</f>
        <v/>
      </c>
      <c r="B220" s="132" t="str">
        <f>IF('BROBIZZ ORDER'!B220="","",'BROBIZZ ORDER'!B220)</f>
        <v/>
      </c>
      <c r="C220" s="132" t="str">
        <f>IF('BROBIZZ ORDER'!C220="","",'BROBIZZ ORDER'!C220)</f>
        <v/>
      </c>
      <c r="D220" s="132" t="str">
        <f>IF('BROBIZZ ORDER'!D220="","",'BROBIZZ ORDER'!D220)</f>
        <v/>
      </c>
      <c r="E220" s="6" t="str">
        <f>IF('BROBIZZ ORDER'!E220="","",VLOOKUP('BROBIZZ ORDER'!E220,LANGUAGE!$A:$D,4,0))</f>
        <v/>
      </c>
      <c r="F220" s="132" t="str">
        <f>IF('BROBIZZ ORDER'!F220="","",'BROBIZZ ORDER'!F220)</f>
        <v/>
      </c>
      <c r="G220" s="132" t="str">
        <f>IF('BROBIZZ ORDER'!G220="","",'BROBIZZ ORDER'!G220)</f>
        <v/>
      </c>
      <c r="H220" s="6" t="str">
        <f>IF('BROBIZZ ORDER'!H220="","",VLOOKUP('BROBIZZ ORDER'!H220,LANGUAGE!$A:$D,4,0))</f>
        <v/>
      </c>
      <c r="I220" s="6" t="str">
        <f>IF('BROBIZZ ORDER'!I220="","",VLOOKUP('BROBIZZ ORDER'!I220,LANGUAGE!$A:$D,4,0))</f>
        <v/>
      </c>
      <c r="J220" s="132" t="str">
        <f>IF('BROBIZZ ORDER'!J220="","",'BROBIZZ ORDER'!J220)</f>
        <v/>
      </c>
      <c r="K220" s="132" t="str">
        <f>IF('BROBIZZ ORDER'!K220="","",'BROBIZZ ORDER'!K220)</f>
        <v/>
      </c>
      <c r="L220" s="6" t="str">
        <f ca="1">IF('BROBIZZ ORDER'!L220="","",VLOOKUP('BROBIZZ ORDER'!L220,LANGUAGE!$A:$D,4,0))</f>
        <v>NO</v>
      </c>
      <c r="M220" s="6" t="str">
        <f ca="1">IF('BROBIZZ ORDER'!M220="","",VLOOKUP('BROBIZZ ORDER'!M220,LANGUAGE!$A:$D,4,0))</f>
        <v>NO</v>
      </c>
      <c r="N220" s="6" t="str">
        <f ca="1">IF('BROBIZZ ORDER'!N220="","",VLOOKUP('BROBIZZ ORDER'!N220,LANGUAGE!$A:$D,4,0))</f>
        <v>NO</v>
      </c>
      <c r="O220" s="6" t="str">
        <f ca="1">IF('BROBIZZ ORDER'!O220="","",VLOOKUP('BROBIZZ ORDER'!O220,LANGUAGE!$A:$D,4,0))</f>
        <v>NO</v>
      </c>
    </row>
    <row r="221" spans="1:15" x14ac:dyDescent="0.25">
      <c r="A221" s="132" t="str">
        <f>IF('BROBIZZ ORDER'!A221="","",'BROBIZZ ORDER'!A221)</f>
        <v/>
      </c>
      <c r="B221" s="132" t="str">
        <f>IF('BROBIZZ ORDER'!B221="","",'BROBIZZ ORDER'!B221)</f>
        <v/>
      </c>
      <c r="C221" s="132" t="str">
        <f>IF('BROBIZZ ORDER'!C221="","",'BROBIZZ ORDER'!C221)</f>
        <v/>
      </c>
      <c r="D221" s="132" t="str">
        <f>IF('BROBIZZ ORDER'!D221="","",'BROBIZZ ORDER'!D221)</f>
        <v/>
      </c>
      <c r="E221" s="6" t="str">
        <f>IF('BROBIZZ ORDER'!E221="","",VLOOKUP('BROBIZZ ORDER'!E221,LANGUAGE!$A:$D,4,0))</f>
        <v/>
      </c>
      <c r="F221" s="132" t="str">
        <f>IF('BROBIZZ ORDER'!F221="","",'BROBIZZ ORDER'!F221)</f>
        <v/>
      </c>
      <c r="G221" s="132" t="str">
        <f>IF('BROBIZZ ORDER'!G221="","",'BROBIZZ ORDER'!G221)</f>
        <v/>
      </c>
      <c r="H221" s="6" t="str">
        <f>IF('BROBIZZ ORDER'!H221="","",VLOOKUP('BROBIZZ ORDER'!H221,LANGUAGE!$A:$D,4,0))</f>
        <v/>
      </c>
      <c r="I221" s="6" t="str">
        <f>IF('BROBIZZ ORDER'!I221="","",VLOOKUP('BROBIZZ ORDER'!I221,LANGUAGE!$A:$D,4,0))</f>
        <v/>
      </c>
      <c r="J221" s="132" t="str">
        <f>IF('BROBIZZ ORDER'!J221="","",'BROBIZZ ORDER'!J221)</f>
        <v/>
      </c>
      <c r="K221" s="132" t="str">
        <f>IF('BROBIZZ ORDER'!K221="","",'BROBIZZ ORDER'!K221)</f>
        <v/>
      </c>
      <c r="L221" s="6" t="str">
        <f ca="1">IF('BROBIZZ ORDER'!L221="","",VLOOKUP('BROBIZZ ORDER'!L221,LANGUAGE!$A:$D,4,0))</f>
        <v>NO</v>
      </c>
      <c r="M221" s="6" t="str">
        <f ca="1">IF('BROBIZZ ORDER'!M221="","",VLOOKUP('BROBIZZ ORDER'!M221,LANGUAGE!$A:$D,4,0))</f>
        <v>NO</v>
      </c>
      <c r="N221" s="6" t="str">
        <f ca="1">IF('BROBIZZ ORDER'!N221="","",VLOOKUP('BROBIZZ ORDER'!N221,LANGUAGE!$A:$D,4,0))</f>
        <v>NO</v>
      </c>
      <c r="O221" s="6" t="str">
        <f ca="1">IF('BROBIZZ ORDER'!O221="","",VLOOKUP('BROBIZZ ORDER'!O221,LANGUAGE!$A:$D,4,0))</f>
        <v>NO</v>
      </c>
    </row>
    <row r="222" spans="1:15" x14ac:dyDescent="0.25">
      <c r="A222" s="132" t="str">
        <f>IF('BROBIZZ ORDER'!A222="","",'BROBIZZ ORDER'!A222)</f>
        <v/>
      </c>
      <c r="B222" s="132" t="str">
        <f>IF('BROBIZZ ORDER'!B222="","",'BROBIZZ ORDER'!B222)</f>
        <v/>
      </c>
      <c r="C222" s="132" t="str">
        <f>IF('BROBIZZ ORDER'!C222="","",'BROBIZZ ORDER'!C222)</f>
        <v/>
      </c>
      <c r="D222" s="132" t="str">
        <f>IF('BROBIZZ ORDER'!D222="","",'BROBIZZ ORDER'!D222)</f>
        <v/>
      </c>
      <c r="E222" s="6" t="str">
        <f>IF('BROBIZZ ORDER'!E222="","",VLOOKUP('BROBIZZ ORDER'!E222,LANGUAGE!$A:$D,4,0))</f>
        <v/>
      </c>
      <c r="F222" s="132" t="str">
        <f>IF('BROBIZZ ORDER'!F222="","",'BROBIZZ ORDER'!F222)</f>
        <v/>
      </c>
      <c r="G222" s="132" t="str">
        <f>IF('BROBIZZ ORDER'!G222="","",'BROBIZZ ORDER'!G222)</f>
        <v/>
      </c>
      <c r="H222" s="6" t="str">
        <f>IF('BROBIZZ ORDER'!H222="","",VLOOKUP('BROBIZZ ORDER'!H222,LANGUAGE!$A:$D,4,0))</f>
        <v/>
      </c>
      <c r="I222" s="6" t="str">
        <f>IF('BROBIZZ ORDER'!I222="","",VLOOKUP('BROBIZZ ORDER'!I222,LANGUAGE!$A:$D,4,0))</f>
        <v/>
      </c>
      <c r="J222" s="132" t="str">
        <f>IF('BROBIZZ ORDER'!J222="","",'BROBIZZ ORDER'!J222)</f>
        <v/>
      </c>
      <c r="K222" s="132" t="str">
        <f>IF('BROBIZZ ORDER'!K222="","",'BROBIZZ ORDER'!K222)</f>
        <v/>
      </c>
      <c r="L222" s="6" t="str">
        <f ca="1">IF('BROBIZZ ORDER'!L222="","",VLOOKUP('BROBIZZ ORDER'!L222,LANGUAGE!$A:$D,4,0))</f>
        <v>NO</v>
      </c>
      <c r="M222" s="6" t="str">
        <f ca="1">IF('BROBIZZ ORDER'!M222="","",VLOOKUP('BROBIZZ ORDER'!M222,LANGUAGE!$A:$D,4,0))</f>
        <v>NO</v>
      </c>
      <c r="N222" s="6" t="str">
        <f ca="1">IF('BROBIZZ ORDER'!N222="","",VLOOKUP('BROBIZZ ORDER'!N222,LANGUAGE!$A:$D,4,0))</f>
        <v>NO</v>
      </c>
      <c r="O222" s="6" t="str">
        <f ca="1">IF('BROBIZZ ORDER'!O222="","",VLOOKUP('BROBIZZ ORDER'!O222,LANGUAGE!$A:$D,4,0))</f>
        <v>NO</v>
      </c>
    </row>
    <row r="223" spans="1:15" x14ac:dyDescent="0.25">
      <c r="A223" s="132" t="str">
        <f>IF('BROBIZZ ORDER'!A223="","",'BROBIZZ ORDER'!A223)</f>
        <v/>
      </c>
      <c r="B223" s="132" t="str">
        <f>IF('BROBIZZ ORDER'!B223="","",'BROBIZZ ORDER'!B223)</f>
        <v/>
      </c>
      <c r="C223" s="132" t="str">
        <f>IF('BROBIZZ ORDER'!C223="","",'BROBIZZ ORDER'!C223)</f>
        <v/>
      </c>
      <c r="D223" s="132" t="str">
        <f>IF('BROBIZZ ORDER'!D223="","",'BROBIZZ ORDER'!D223)</f>
        <v/>
      </c>
      <c r="E223" s="6" t="str">
        <f>IF('BROBIZZ ORDER'!E223="","",VLOOKUP('BROBIZZ ORDER'!E223,LANGUAGE!$A:$D,4,0))</f>
        <v/>
      </c>
      <c r="F223" s="132" t="str">
        <f>IF('BROBIZZ ORDER'!F223="","",'BROBIZZ ORDER'!F223)</f>
        <v/>
      </c>
      <c r="G223" s="132" t="str">
        <f>IF('BROBIZZ ORDER'!G223="","",'BROBIZZ ORDER'!G223)</f>
        <v/>
      </c>
      <c r="H223" s="6" t="str">
        <f>IF('BROBIZZ ORDER'!H223="","",VLOOKUP('BROBIZZ ORDER'!H223,LANGUAGE!$A:$D,4,0))</f>
        <v/>
      </c>
      <c r="I223" s="6" t="str">
        <f>IF('BROBIZZ ORDER'!I223="","",VLOOKUP('BROBIZZ ORDER'!I223,LANGUAGE!$A:$D,4,0))</f>
        <v/>
      </c>
      <c r="J223" s="132" t="str">
        <f>IF('BROBIZZ ORDER'!J223="","",'BROBIZZ ORDER'!J223)</f>
        <v/>
      </c>
      <c r="K223" s="132" t="str">
        <f>IF('BROBIZZ ORDER'!K223="","",'BROBIZZ ORDER'!K223)</f>
        <v/>
      </c>
      <c r="L223" s="6" t="str">
        <f ca="1">IF('BROBIZZ ORDER'!L223="","",VLOOKUP('BROBIZZ ORDER'!L223,LANGUAGE!$A:$D,4,0))</f>
        <v>NO</v>
      </c>
      <c r="M223" s="6" t="str">
        <f ca="1">IF('BROBIZZ ORDER'!M223="","",VLOOKUP('BROBIZZ ORDER'!M223,LANGUAGE!$A:$D,4,0))</f>
        <v>NO</v>
      </c>
      <c r="N223" s="6" t="str">
        <f ca="1">IF('BROBIZZ ORDER'!N223="","",VLOOKUP('BROBIZZ ORDER'!N223,LANGUAGE!$A:$D,4,0))</f>
        <v>NO</v>
      </c>
      <c r="O223" s="6" t="str">
        <f ca="1">IF('BROBIZZ ORDER'!O223="","",VLOOKUP('BROBIZZ ORDER'!O223,LANGUAGE!$A:$D,4,0))</f>
        <v>NO</v>
      </c>
    </row>
    <row r="224" spans="1:15" x14ac:dyDescent="0.25">
      <c r="A224" s="132" t="str">
        <f>IF('BROBIZZ ORDER'!A224="","",'BROBIZZ ORDER'!A224)</f>
        <v/>
      </c>
      <c r="B224" s="132" t="str">
        <f>IF('BROBIZZ ORDER'!B224="","",'BROBIZZ ORDER'!B224)</f>
        <v/>
      </c>
      <c r="C224" s="132" t="str">
        <f>IF('BROBIZZ ORDER'!C224="","",'BROBIZZ ORDER'!C224)</f>
        <v/>
      </c>
      <c r="D224" s="132" t="str">
        <f>IF('BROBIZZ ORDER'!D224="","",'BROBIZZ ORDER'!D224)</f>
        <v/>
      </c>
      <c r="E224" s="6" t="str">
        <f>IF('BROBIZZ ORDER'!E224="","",VLOOKUP('BROBIZZ ORDER'!E224,LANGUAGE!$A:$D,4,0))</f>
        <v/>
      </c>
      <c r="F224" s="132" t="str">
        <f>IF('BROBIZZ ORDER'!F224="","",'BROBIZZ ORDER'!F224)</f>
        <v/>
      </c>
      <c r="G224" s="132" t="str">
        <f>IF('BROBIZZ ORDER'!G224="","",'BROBIZZ ORDER'!G224)</f>
        <v/>
      </c>
      <c r="H224" s="6" t="str">
        <f>IF('BROBIZZ ORDER'!H224="","",VLOOKUP('BROBIZZ ORDER'!H224,LANGUAGE!$A:$D,4,0))</f>
        <v/>
      </c>
      <c r="I224" s="6" t="str">
        <f>IF('BROBIZZ ORDER'!I224="","",VLOOKUP('BROBIZZ ORDER'!I224,LANGUAGE!$A:$D,4,0))</f>
        <v/>
      </c>
      <c r="J224" s="132" t="str">
        <f>IF('BROBIZZ ORDER'!J224="","",'BROBIZZ ORDER'!J224)</f>
        <v/>
      </c>
      <c r="K224" s="132" t="str">
        <f>IF('BROBIZZ ORDER'!K224="","",'BROBIZZ ORDER'!K224)</f>
        <v/>
      </c>
      <c r="L224" s="6" t="str">
        <f ca="1">IF('BROBIZZ ORDER'!L224="","",VLOOKUP('BROBIZZ ORDER'!L224,LANGUAGE!$A:$D,4,0))</f>
        <v>NO</v>
      </c>
      <c r="M224" s="6" t="str">
        <f ca="1">IF('BROBIZZ ORDER'!M224="","",VLOOKUP('BROBIZZ ORDER'!M224,LANGUAGE!$A:$D,4,0))</f>
        <v>NO</v>
      </c>
      <c r="N224" s="6" t="str">
        <f ca="1">IF('BROBIZZ ORDER'!N224="","",VLOOKUP('BROBIZZ ORDER'!N224,LANGUAGE!$A:$D,4,0))</f>
        <v>NO</v>
      </c>
      <c r="O224" s="6" t="str">
        <f ca="1">IF('BROBIZZ ORDER'!O224="","",VLOOKUP('BROBIZZ ORDER'!O224,LANGUAGE!$A:$D,4,0))</f>
        <v>NO</v>
      </c>
    </row>
    <row r="225" spans="1:15" x14ac:dyDescent="0.25">
      <c r="A225" s="132" t="str">
        <f>IF('BROBIZZ ORDER'!A225="","",'BROBIZZ ORDER'!A225)</f>
        <v/>
      </c>
      <c r="B225" s="132" t="str">
        <f>IF('BROBIZZ ORDER'!B225="","",'BROBIZZ ORDER'!B225)</f>
        <v/>
      </c>
      <c r="C225" s="132" t="str">
        <f>IF('BROBIZZ ORDER'!C225="","",'BROBIZZ ORDER'!C225)</f>
        <v/>
      </c>
      <c r="D225" s="132" t="str">
        <f>IF('BROBIZZ ORDER'!D225="","",'BROBIZZ ORDER'!D225)</f>
        <v/>
      </c>
      <c r="E225" s="6" t="str">
        <f>IF('BROBIZZ ORDER'!E225="","",VLOOKUP('BROBIZZ ORDER'!E225,LANGUAGE!$A:$D,4,0))</f>
        <v/>
      </c>
      <c r="F225" s="132" t="str">
        <f>IF('BROBIZZ ORDER'!F225="","",'BROBIZZ ORDER'!F225)</f>
        <v/>
      </c>
      <c r="G225" s="132" t="str">
        <f>IF('BROBIZZ ORDER'!G225="","",'BROBIZZ ORDER'!G225)</f>
        <v/>
      </c>
      <c r="H225" s="6" t="str">
        <f>IF('BROBIZZ ORDER'!H225="","",VLOOKUP('BROBIZZ ORDER'!H225,LANGUAGE!$A:$D,4,0))</f>
        <v/>
      </c>
      <c r="I225" s="6" t="str">
        <f>IF('BROBIZZ ORDER'!I225="","",VLOOKUP('BROBIZZ ORDER'!I225,LANGUAGE!$A:$D,4,0))</f>
        <v/>
      </c>
      <c r="J225" s="132" t="str">
        <f>IF('BROBIZZ ORDER'!J225="","",'BROBIZZ ORDER'!J225)</f>
        <v/>
      </c>
      <c r="K225" s="132" t="str">
        <f>IF('BROBIZZ ORDER'!K225="","",'BROBIZZ ORDER'!K225)</f>
        <v/>
      </c>
      <c r="L225" s="6" t="str">
        <f ca="1">IF('BROBIZZ ORDER'!L225="","",VLOOKUP('BROBIZZ ORDER'!L225,LANGUAGE!$A:$D,4,0))</f>
        <v>NO</v>
      </c>
      <c r="M225" s="6" t="str">
        <f ca="1">IF('BROBIZZ ORDER'!M225="","",VLOOKUP('BROBIZZ ORDER'!M225,LANGUAGE!$A:$D,4,0))</f>
        <v>NO</v>
      </c>
      <c r="N225" s="6" t="str">
        <f ca="1">IF('BROBIZZ ORDER'!N225="","",VLOOKUP('BROBIZZ ORDER'!N225,LANGUAGE!$A:$D,4,0))</f>
        <v>NO</v>
      </c>
      <c r="O225" s="6" t="str">
        <f ca="1">IF('BROBIZZ ORDER'!O225="","",VLOOKUP('BROBIZZ ORDER'!O225,LANGUAGE!$A:$D,4,0))</f>
        <v>NO</v>
      </c>
    </row>
    <row r="226" spans="1:15" x14ac:dyDescent="0.25">
      <c r="A226" s="132" t="str">
        <f>IF('BROBIZZ ORDER'!A226="","",'BROBIZZ ORDER'!A226)</f>
        <v/>
      </c>
      <c r="B226" s="132" t="str">
        <f>IF('BROBIZZ ORDER'!B226="","",'BROBIZZ ORDER'!B226)</f>
        <v/>
      </c>
      <c r="C226" s="132" t="str">
        <f>IF('BROBIZZ ORDER'!C226="","",'BROBIZZ ORDER'!C226)</f>
        <v/>
      </c>
      <c r="D226" s="132" t="str">
        <f>IF('BROBIZZ ORDER'!D226="","",'BROBIZZ ORDER'!D226)</f>
        <v/>
      </c>
      <c r="E226" s="6" t="str">
        <f>IF('BROBIZZ ORDER'!E226="","",VLOOKUP('BROBIZZ ORDER'!E226,LANGUAGE!$A:$D,4,0))</f>
        <v/>
      </c>
      <c r="F226" s="132" t="str">
        <f>IF('BROBIZZ ORDER'!F226="","",'BROBIZZ ORDER'!F226)</f>
        <v/>
      </c>
      <c r="G226" s="132" t="str">
        <f>IF('BROBIZZ ORDER'!G226="","",'BROBIZZ ORDER'!G226)</f>
        <v/>
      </c>
      <c r="H226" s="6" t="str">
        <f>IF('BROBIZZ ORDER'!H226="","",VLOOKUP('BROBIZZ ORDER'!H226,LANGUAGE!$A:$D,4,0))</f>
        <v/>
      </c>
      <c r="I226" s="6" t="str">
        <f>IF('BROBIZZ ORDER'!I226="","",VLOOKUP('BROBIZZ ORDER'!I226,LANGUAGE!$A:$D,4,0))</f>
        <v/>
      </c>
      <c r="J226" s="132" t="str">
        <f>IF('BROBIZZ ORDER'!J226="","",'BROBIZZ ORDER'!J226)</f>
        <v/>
      </c>
      <c r="K226" s="132" t="str">
        <f>IF('BROBIZZ ORDER'!K226="","",'BROBIZZ ORDER'!K226)</f>
        <v/>
      </c>
      <c r="L226" s="6" t="str">
        <f ca="1">IF('BROBIZZ ORDER'!L226="","",VLOOKUP('BROBIZZ ORDER'!L226,LANGUAGE!$A:$D,4,0))</f>
        <v>NO</v>
      </c>
      <c r="M226" s="6" t="str">
        <f ca="1">IF('BROBIZZ ORDER'!M226="","",VLOOKUP('BROBIZZ ORDER'!M226,LANGUAGE!$A:$D,4,0))</f>
        <v>NO</v>
      </c>
      <c r="N226" s="6" t="str">
        <f ca="1">IF('BROBIZZ ORDER'!N226="","",VLOOKUP('BROBIZZ ORDER'!N226,LANGUAGE!$A:$D,4,0))</f>
        <v>NO</v>
      </c>
      <c r="O226" s="6" t="str">
        <f ca="1">IF('BROBIZZ ORDER'!O226="","",VLOOKUP('BROBIZZ ORDER'!O226,LANGUAGE!$A:$D,4,0))</f>
        <v>NO</v>
      </c>
    </row>
    <row r="227" spans="1:15" x14ac:dyDescent="0.25">
      <c r="A227" s="132" t="str">
        <f>IF('BROBIZZ ORDER'!A227="","",'BROBIZZ ORDER'!A227)</f>
        <v/>
      </c>
      <c r="B227" s="132" t="str">
        <f>IF('BROBIZZ ORDER'!B227="","",'BROBIZZ ORDER'!B227)</f>
        <v/>
      </c>
      <c r="C227" s="132" t="str">
        <f>IF('BROBIZZ ORDER'!C227="","",'BROBIZZ ORDER'!C227)</f>
        <v/>
      </c>
      <c r="D227" s="132" t="str">
        <f>IF('BROBIZZ ORDER'!D227="","",'BROBIZZ ORDER'!D227)</f>
        <v/>
      </c>
      <c r="E227" s="6" t="str">
        <f>IF('BROBIZZ ORDER'!E227="","",VLOOKUP('BROBIZZ ORDER'!E227,LANGUAGE!$A:$D,4,0))</f>
        <v/>
      </c>
      <c r="F227" s="132" t="str">
        <f>IF('BROBIZZ ORDER'!F227="","",'BROBIZZ ORDER'!F227)</f>
        <v/>
      </c>
      <c r="G227" s="132" t="str">
        <f>IF('BROBIZZ ORDER'!G227="","",'BROBIZZ ORDER'!G227)</f>
        <v/>
      </c>
      <c r="H227" s="6" t="str">
        <f>IF('BROBIZZ ORDER'!H227="","",VLOOKUP('BROBIZZ ORDER'!H227,LANGUAGE!$A:$D,4,0))</f>
        <v/>
      </c>
      <c r="I227" s="6" t="str">
        <f>IF('BROBIZZ ORDER'!I227="","",VLOOKUP('BROBIZZ ORDER'!I227,LANGUAGE!$A:$D,4,0))</f>
        <v/>
      </c>
      <c r="J227" s="132" t="str">
        <f>IF('BROBIZZ ORDER'!J227="","",'BROBIZZ ORDER'!J227)</f>
        <v/>
      </c>
      <c r="K227" s="132" t="str">
        <f>IF('BROBIZZ ORDER'!K227="","",'BROBIZZ ORDER'!K227)</f>
        <v/>
      </c>
      <c r="L227" s="6" t="str">
        <f ca="1">IF('BROBIZZ ORDER'!L227="","",VLOOKUP('BROBIZZ ORDER'!L227,LANGUAGE!$A:$D,4,0))</f>
        <v>NO</v>
      </c>
      <c r="M227" s="6" t="str">
        <f ca="1">IF('BROBIZZ ORDER'!M227="","",VLOOKUP('BROBIZZ ORDER'!M227,LANGUAGE!$A:$D,4,0))</f>
        <v>NO</v>
      </c>
      <c r="N227" s="6" t="str">
        <f ca="1">IF('BROBIZZ ORDER'!N227="","",VLOOKUP('BROBIZZ ORDER'!N227,LANGUAGE!$A:$D,4,0))</f>
        <v>NO</v>
      </c>
      <c r="O227" s="6" t="str">
        <f ca="1">IF('BROBIZZ ORDER'!O227="","",VLOOKUP('BROBIZZ ORDER'!O227,LANGUAGE!$A:$D,4,0))</f>
        <v>NO</v>
      </c>
    </row>
    <row r="228" spans="1:15" x14ac:dyDescent="0.25">
      <c r="A228" s="132" t="str">
        <f>IF('BROBIZZ ORDER'!A228="","",'BROBIZZ ORDER'!A228)</f>
        <v/>
      </c>
      <c r="B228" s="132" t="str">
        <f>IF('BROBIZZ ORDER'!B228="","",'BROBIZZ ORDER'!B228)</f>
        <v/>
      </c>
      <c r="C228" s="132" t="str">
        <f>IF('BROBIZZ ORDER'!C228="","",'BROBIZZ ORDER'!C228)</f>
        <v/>
      </c>
      <c r="D228" s="132" t="str">
        <f>IF('BROBIZZ ORDER'!D228="","",'BROBIZZ ORDER'!D228)</f>
        <v/>
      </c>
      <c r="E228" s="6" t="str">
        <f>IF('BROBIZZ ORDER'!E228="","",VLOOKUP('BROBIZZ ORDER'!E228,LANGUAGE!$A:$D,4,0))</f>
        <v/>
      </c>
      <c r="F228" s="132" t="str">
        <f>IF('BROBIZZ ORDER'!F228="","",'BROBIZZ ORDER'!F228)</f>
        <v/>
      </c>
      <c r="G228" s="132" t="str">
        <f>IF('BROBIZZ ORDER'!G228="","",'BROBIZZ ORDER'!G228)</f>
        <v/>
      </c>
      <c r="H228" s="6" t="str">
        <f>IF('BROBIZZ ORDER'!H228="","",VLOOKUP('BROBIZZ ORDER'!H228,LANGUAGE!$A:$D,4,0))</f>
        <v/>
      </c>
      <c r="I228" s="6" t="str">
        <f>IF('BROBIZZ ORDER'!I228="","",VLOOKUP('BROBIZZ ORDER'!I228,LANGUAGE!$A:$D,4,0))</f>
        <v/>
      </c>
      <c r="J228" s="132" t="str">
        <f>IF('BROBIZZ ORDER'!J228="","",'BROBIZZ ORDER'!J228)</f>
        <v/>
      </c>
      <c r="K228" s="132" t="str">
        <f>IF('BROBIZZ ORDER'!K228="","",'BROBIZZ ORDER'!K228)</f>
        <v/>
      </c>
      <c r="L228" s="6" t="str">
        <f ca="1">IF('BROBIZZ ORDER'!L228="","",VLOOKUP('BROBIZZ ORDER'!L228,LANGUAGE!$A:$D,4,0))</f>
        <v>NO</v>
      </c>
      <c r="M228" s="6" t="str">
        <f ca="1">IF('BROBIZZ ORDER'!M228="","",VLOOKUP('BROBIZZ ORDER'!M228,LANGUAGE!$A:$D,4,0))</f>
        <v>NO</v>
      </c>
      <c r="N228" s="6" t="str">
        <f ca="1">IF('BROBIZZ ORDER'!N228="","",VLOOKUP('BROBIZZ ORDER'!N228,LANGUAGE!$A:$D,4,0))</f>
        <v>NO</v>
      </c>
      <c r="O228" s="6" t="str">
        <f ca="1">IF('BROBIZZ ORDER'!O228="","",VLOOKUP('BROBIZZ ORDER'!O228,LANGUAGE!$A:$D,4,0))</f>
        <v>NO</v>
      </c>
    </row>
    <row r="229" spans="1:15" x14ac:dyDescent="0.25">
      <c r="A229" s="132" t="str">
        <f>IF('BROBIZZ ORDER'!A229="","",'BROBIZZ ORDER'!A229)</f>
        <v/>
      </c>
      <c r="B229" s="132" t="str">
        <f>IF('BROBIZZ ORDER'!B229="","",'BROBIZZ ORDER'!B229)</f>
        <v/>
      </c>
      <c r="C229" s="132" t="str">
        <f>IF('BROBIZZ ORDER'!C229="","",'BROBIZZ ORDER'!C229)</f>
        <v/>
      </c>
      <c r="D229" s="132" t="str">
        <f>IF('BROBIZZ ORDER'!D229="","",'BROBIZZ ORDER'!D229)</f>
        <v/>
      </c>
      <c r="E229" s="6" t="str">
        <f>IF('BROBIZZ ORDER'!E229="","",VLOOKUP('BROBIZZ ORDER'!E229,LANGUAGE!$A:$D,4,0))</f>
        <v/>
      </c>
      <c r="F229" s="132" t="str">
        <f>IF('BROBIZZ ORDER'!F229="","",'BROBIZZ ORDER'!F229)</f>
        <v/>
      </c>
      <c r="G229" s="132" t="str">
        <f>IF('BROBIZZ ORDER'!G229="","",'BROBIZZ ORDER'!G229)</f>
        <v/>
      </c>
      <c r="H229" s="6" t="str">
        <f>IF('BROBIZZ ORDER'!H229="","",VLOOKUP('BROBIZZ ORDER'!H229,LANGUAGE!$A:$D,4,0))</f>
        <v/>
      </c>
      <c r="I229" s="6" t="str">
        <f>IF('BROBIZZ ORDER'!I229="","",VLOOKUP('BROBIZZ ORDER'!I229,LANGUAGE!$A:$D,4,0))</f>
        <v/>
      </c>
      <c r="J229" s="132" t="str">
        <f>IF('BROBIZZ ORDER'!J229="","",'BROBIZZ ORDER'!J229)</f>
        <v/>
      </c>
      <c r="K229" s="132" t="str">
        <f>IF('BROBIZZ ORDER'!K229="","",'BROBIZZ ORDER'!K229)</f>
        <v/>
      </c>
      <c r="L229" s="6" t="str">
        <f ca="1">IF('BROBIZZ ORDER'!L229="","",VLOOKUP('BROBIZZ ORDER'!L229,LANGUAGE!$A:$D,4,0))</f>
        <v>NO</v>
      </c>
      <c r="M229" s="6" t="str">
        <f ca="1">IF('BROBIZZ ORDER'!M229="","",VLOOKUP('BROBIZZ ORDER'!M229,LANGUAGE!$A:$D,4,0))</f>
        <v>NO</v>
      </c>
      <c r="N229" s="6" t="str">
        <f ca="1">IF('BROBIZZ ORDER'!N229="","",VLOOKUP('BROBIZZ ORDER'!N229,LANGUAGE!$A:$D,4,0))</f>
        <v>NO</v>
      </c>
      <c r="O229" s="6" t="str">
        <f ca="1">IF('BROBIZZ ORDER'!O229="","",VLOOKUP('BROBIZZ ORDER'!O229,LANGUAGE!$A:$D,4,0))</f>
        <v>NO</v>
      </c>
    </row>
    <row r="230" spans="1:15" x14ac:dyDescent="0.25">
      <c r="A230" s="132" t="str">
        <f>IF('BROBIZZ ORDER'!A230="","",'BROBIZZ ORDER'!A230)</f>
        <v/>
      </c>
      <c r="B230" s="132" t="str">
        <f>IF('BROBIZZ ORDER'!B230="","",'BROBIZZ ORDER'!B230)</f>
        <v/>
      </c>
      <c r="C230" s="132" t="str">
        <f>IF('BROBIZZ ORDER'!C230="","",'BROBIZZ ORDER'!C230)</f>
        <v/>
      </c>
      <c r="D230" s="132" t="str">
        <f>IF('BROBIZZ ORDER'!D230="","",'BROBIZZ ORDER'!D230)</f>
        <v/>
      </c>
      <c r="E230" s="6" t="str">
        <f>IF('BROBIZZ ORDER'!E230="","",VLOOKUP('BROBIZZ ORDER'!E230,LANGUAGE!$A:$D,4,0))</f>
        <v/>
      </c>
      <c r="F230" s="132" t="str">
        <f>IF('BROBIZZ ORDER'!F230="","",'BROBIZZ ORDER'!F230)</f>
        <v/>
      </c>
      <c r="G230" s="132" t="str">
        <f>IF('BROBIZZ ORDER'!G230="","",'BROBIZZ ORDER'!G230)</f>
        <v/>
      </c>
      <c r="H230" s="6" t="str">
        <f>IF('BROBIZZ ORDER'!H230="","",VLOOKUP('BROBIZZ ORDER'!H230,LANGUAGE!$A:$D,4,0))</f>
        <v/>
      </c>
      <c r="I230" s="6" t="str">
        <f>IF('BROBIZZ ORDER'!I230="","",VLOOKUP('BROBIZZ ORDER'!I230,LANGUAGE!$A:$D,4,0))</f>
        <v/>
      </c>
      <c r="J230" s="132" t="str">
        <f>IF('BROBIZZ ORDER'!J230="","",'BROBIZZ ORDER'!J230)</f>
        <v/>
      </c>
      <c r="K230" s="132" t="str">
        <f>IF('BROBIZZ ORDER'!K230="","",'BROBIZZ ORDER'!K230)</f>
        <v/>
      </c>
      <c r="L230" s="6" t="str">
        <f ca="1">IF('BROBIZZ ORDER'!L230="","",VLOOKUP('BROBIZZ ORDER'!L230,LANGUAGE!$A:$D,4,0))</f>
        <v>NO</v>
      </c>
      <c r="M230" s="6" t="str">
        <f ca="1">IF('BROBIZZ ORDER'!M230="","",VLOOKUP('BROBIZZ ORDER'!M230,LANGUAGE!$A:$D,4,0))</f>
        <v>NO</v>
      </c>
      <c r="N230" s="6" t="str">
        <f ca="1">IF('BROBIZZ ORDER'!N230="","",VLOOKUP('BROBIZZ ORDER'!N230,LANGUAGE!$A:$D,4,0))</f>
        <v>NO</v>
      </c>
      <c r="O230" s="6" t="str">
        <f ca="1">IF('BROBIZZ ORDER'!O230="","",VLOOKUP('BROBIZZ ORDER'!O230,LANGUAGE!$A:$D,4,0))</f>
        <v>NO</v>
      </c>
    </row>
    <row r="231" spans="1:15" x14ac:dyDescent="0.25">
      <c r="A231" s="132" t="str">
        <f>IF('BROBIZZ ORDER'!A231="","",'BROBIZZ ORDER'!A231)</f>
        <v/>
      </c>
      <c r="B231" s="132" t="str">
        <f>IF('BROBIZZ ORDER'!B231="","",'BROBIZZ ORDER'!B231)</f>
        <v/>
      </c>
      <c r="C231" s="132" t="str">
        <f>IF('BROBIZZ ORDER'!C231="","",'BROBIZZ ORDER'!C231)</f>
        <v/>
      </c>
      <c r="D231" s="132" t="str">
        <f>IF('BROBIZZ ORDER'!D231="","",'BROBIZZ ORDER'!D231)</f>
        <v/>
      </c>
      <c r="E231" s="6" t="str">
        <f>IF('BROBIZZ ORDER'!E231="","",VLOOKUP('BROBIZZ ORDER'!E231,LANGUAGE!$A:$D,4,0))</f>
        <v/>
      </c>
      <c r="F231" s="132" t="str">
        <f>IF('BROBIZZ ORDER'!F231="","",'BROBIZZ ORDER'!F231)</f>
        <v/>
      </c>
      <c r="G231" s="132" t="str">
        <f>IF('BROBIZZ ORDER'!G231="","",'BROBIZZ ORDER'!G231)</f>
        <v/>
      </c>
      <c r="H231" s="6" t="str">
        <f>IF('BROBIZZ ORDER'!H231="","",VLOOKUP('BROBIZZ ORDER'!H231,LANGUAGE!$A:$D,4,0))</f>
        <v/>
      </c>
      <c r="I231" s="6" t="str">
        <f>IF('BROBIZZ ORDER'!I231="","",VLOOKUP('BROBIZZ ORDER'!I231,LANGUAGE!$A:$D,4,0))</f>
        <v/>
      </c>
      <c r="J231" s="132" t="str">
        <f>IF('BROBIZZ ORDER'!J231="","",'BROBIZZ ORDER'!J231)</f>
        <v/>
      </c>
      <c r="K231" s="132" t="str">
        <f>IF('BROBIZZ ORDER'!K231="","",'BROBIZZ ORDER'!K231)</f>
        <v/>
      </c>
      <c r="L231" s="6" t="str">
        <f ca="1">IF('BROBIZZ ORDER'!L231="","",VLOOKUP('BROBIZZ ORDER'!L231,LANGUAGE!$A:$D,4,0))</f>
        <v>NO</v>
      </c>
      <c r="M231" s="6" t="str">
        <f ca="1">IF('BROBIZZ ORDER'!M231="","",VLOOKUP('BROBIZZ ORDER'!M231,LANGUAGE!$A:$D,4,0))</f>
        <v>NO</v>
      </c>
      <c r="N231" s="6" t="str">
        <f ca="1">IF('BROBIZZ ORDER'!N231="","",VLOOKUP('BROBIZZ ORDER'!N231,LANGUAGE!$A:$D,4,0))</f>
        <v>NO</v>
      </c>
      <c r="O231" s="6" t="str">
        <f ca="1">IF('BROBIZZ ORDER'!O231="","",VLOOKUP('BROBIZZ ORDER'!O231,LANGUAGE!$A:$D,4,0))</f>
        <v>NO</v>
      </c>
    </row>
    <row r="232" spans="1:15" x14ac:dyDescent="0.25">
      <c r="A232" s="132" t="str">
        <f>IF('BROBIZZ ORDER'!A232="","",'BROBIZZ ORDER'!A232)</f>
        <v/>
      </c>
      <c r="B232" s="132" t="str">
        <f>IF('BROBIZZ ORDER'!B232="","",'BROBIZZ ORDER'!B232)</f>
        <v/>
      </c>
      <c r="C232" s="132" t="str">
        <f>IF('BROBIZZ ORDER'!C232="","",'BROBIZZ ORDER'!C232)</f>
        <v/>
      </c>
      <c r="D232" s="132" t="str">
        <f>IF('BROBIZZ ORDER'!D232="","",'BROBIZZ ORDER'!D232)</f>
        <v/>
      </c>
      <c r="E232" s="6" t="str">
        <f>IF('BROBIZZ ORDER'!E232="","",VLOOKUP('BROBIZZ ORDER'!E232,LANGUAGE!$A:$D,4,0))</f>
        <v/>
      </c>
      <c r="F232" s="132" t="str">
        <f>IF('BROBIZZ ORDER'!F232="","",'BROBIZZ ORDER'!F232)</f>
        <v/>
      </c>
      <c r="G232" s="132" t="str">
        <f>IF('BROBIZZ ORDER'!G232="","",'BROBIZZ ORDER'!G232)</f>
        <v/>
      </c>
      <c r="H232" s="6" t="str">
        <f>IF('BROBIZZ ORDER'!H232="","",VLOOKUP('BROBIZZ ORDER'!H232,LANGUAGE!$A:$D,4,0))</f>
        <v/>
      </c>
      <c r="I232" s="6" t="str">
        <f>IF('BROBIZZ ORDER'!I232="","",VLOOKUP('BROBIZZ ORDER'!I232,LANGUAGE!$A:$D,4,0))</f>
        <v/>
      </c>
      <c r="J232" s="132" t="str">
        <f>IF('BROBIZZ ORDER'!J232="","",'BROBIZZ ORDER'!J232)</f>
        <v/>
      </c>
      <c r="K232" s="132" t="str">
        <f>IF('BROBIZZ ORDER'!K232="","",'BROBIZZ ORDER'!K232)</f>
        <v/>
      </c>
      <c r="L232" s="6" t="str">
        <f ca="1">IF('BROBIZZ ORDER'!L232="","",VLOOKUP('BROBIZZ ORDER'!L232,LANGUAGE!$A:$D,4,0))</f>
        <v>NO</v>
      </c>
      <c r="M232" s="6" t="str">
        <f ca="1">IF('BROBIZZ ORDER'!M232="","",VLOOKUP('BROBIZZ ORDER'!M232,LANGUAGE!$A:$D,4,0))</f>
        <v>NO</v>
      </c>
      <c r="N232" s="6" t="str">
        <f ca="1">IF('BROBIZZ ORDER'!N232="","",VLOOKUP('BROBIZZ ORDER'!N232,LANGUAGE!$A:$D,4,0))</f>
        <v>NO</v>
      </c>
      <c r="O232" s="6" t="str">
        <f ca="1">IF('BROBIZZ ORDER'!O232="","",VLOOKUP('BROBIZZ ORDER'!O232,LANGUAGE!$A:$D,4,0))</f>
        <v>NO</v>
      </c>
    </row>
    <row r="233" spans="1:15" x14ac:dyDescent="0.25">
      <c r="A233" s="132" t="str">
        <f>IF('BROBIZZ ORDER'!A233="","",'BROBIZZ ORDER'!A233)</f>
        <v/>
      </c>
      <c r="B233" s="132" t="str">
        <f>IF('BROBIZZ ORDER'!B233="","",'BROBIZZ ORDER'!B233)</f>
        <v/>
      </c>
      <c r="C233" s="132" t="str">
        <f>IF('BROBIZZ ORDER'!C233="","",'BROBIZZ ORDER'!C233)</f>
        <v/>
      </c>
      <c r="D233" s="132" t="str">
        <f>IF('BROBIZZ ORDER'!D233="","",'BROBIZZ ORDER'!D233)</f>
        <v/>
      </c>
      <c r="E233" s="6" t="str">
        <f>IF('BROBIZZ ORDER'!E233="","",VLOOKUP('BROBIZZ ORDER'!E233,LANGUAGE!$A:$D,4,0))</f>
        <v/>
      </c>
      <c r="F233" s="132" t="str">
        <f>IF('BROBIZZ ORDER'!F233="","",'BROBIZZ ORDER'!F233)</f>
        <v/>
      </c>
      <c r="G233" s="132" t="str">
        <f>IF('BROBIZZ ORDER'!G233="","",'BROBIZZ ORDER'!G233)</f>
        <v/>
      </c>
      <c r="H233" s="6" t="str">
        <f>IF('BROBIZZ ORDER'!H233="","",VLOOKUP('BROBIZZ ORDER'!H233,LANGUAGE!$A:$D,4,0))</f>
        <v/>
      </c>
      <c r="I233" s="6" t="str">
        <f>IF('BROBIZZ ORDER'!I233="","",VLOOKUP('BROBIZZ ORDER'!I233,LANGUAGE!$A:$D,4,0))</f>
        <v/>
      </c>
      <c r="J233" s="132" t="str">
        <f>IF('BROBIZZ ORDER'!J233="","",'BROBIZZ ORDER'!J233)</f>
        <v/>
      </c>
      <c r="K233" s="132" t="str">
        <f>IF('BROBIZZ ORDER'!K233="","",'BROBIZZ ORDER'!K233)</f>
        <v/>
      </c>
      <c r="L233" s="6" t="str">
        <f ca="1">IF('BROBIZZ ORDER'!L233="","",VLOOKUP('BROBIZZ ORDER'!L233,LANGUAGE!$A:$D,4,0))</f>
        <v>NO</v>
      </c>
      <c r="M233" s="6" t="str">
        <f ca="1">IF('BROBIZZ ORDER'!M233="","",VLOOKUP('BROBIZZ ORDER'!M233,LANGUAGE!$A:$D,4,0))</f>
        <v>NO</v>
      </c>
      <c r="N233" s="6" t="str">
        <f ca="1">IF('BROBIZZ ORDER'!N233="","",VLOOKUP('BROBIZZ ORDER'!N233,LANGUAGE!$A:$D,4,0))</f>
        <v>NO</v>
      </c>
      <c r="O233" s="6" t="str">
        <f ca="1">IF('BROBIZZ ORDER'!O233="","",VLOOKUP('BROBIZZ ORDER'!O233,LANGUAGE!$A:$D,4,0))</f>
        <v>NO</v>
      </c>
    </row>
    <row r="234" spans="1:15" x14ac:dyDescent="0.25">
      <c r="A234" s="132" t="str">
        <f>IF('BROBIZZ ORDER'!A234="","",'BROBIZZ ORDER'!A234)</f>
        <v/>
      </c>
      <c r="B234" s="132" t="str">
        <f>IF('BROBIZZ ORDER'!B234="","",'BROBIZZ ORDER'!B234)</f>
        <v/>
      </c>
      <c r="C234" s="132" t="str">
        <f>IF('BROBIZZ ORDER'!C234="","",'BROBIZZ ORDER'!C234)</f>
        <v/>
      </c>
      <c r="D234" s="132" t="str">
        <f>IF('BROBIZZ ORDER'!D234="","",'BROBIZZ ORDER'!D234)</f>
        <v/>
      </c>
      <c r="E234" s="6" t="str">
        <f>IF('BROBIZZ ORDER'!E234="","",VLOOKUP('BROBIZZ ORDER'!E234,LANGUAGE!$A:$D,4,0))</f>
        <v/>
      </c>
      <c r="F234" s="132" t="str">
        <f>IF('BROBIZZ ORDER'!F234="","",'BROBIZZ ORDER'!F234)</f>
        <v/>
      </c>
      <c r="G234" s="132" t="str">
        <f>IF('BROBIZZ ORDER'!G234="","",'BROBIZZ ORDER'!G234)</f>
        <v/>
      </c>
      <c r="H234" s="6" t="str">
        <f>IF('BROBIZZ ORDER'!H234="","",VLOOKUP('BROBIZZ ORDER'!H234,LANGUAGE!$A:$D,4,0))</f>
        <v/>
      </c>
      <c r="I234" s="6" t="str">
        <f>IF('BROBIZZ ORDER'!I234="","",VLOOKUP('BROBIZZ ORDER'!I234,LANGUAGE!$A:$D,4,0))</f>
        <v/>
      </c>
      <c r="J234" s="132" t="str">
        <f>IF('BROBIZZ ORDER'!J234="","",'BROBIZZ ORDER'!J234)</f>
        <v/>
      </c>
      <c r="K234" s="132" t="str">
        <f>IF('BROBIZZ ORDER'!K234="","",'BROBIZZ ORDER'!K234)</f>
        <v/>
      </c>
      <c r="L234" s="6" t="str">
        <f ca="1">IF('BROBIZZ ORDER'!L234="","",VLOOKUP('BROBIZZ ORDER'!L234,LANGUAGE!$A:$D,4,0))</f>
        <v>NO</v>
      </c>
      <c r="M234" s="6" t="str">
        <f ca="1">IF('BROBIZZ ORDER'!M234="","",VLOOKUP('BROBIZZ ORDER'!M234,LANGUAGE!$A:$D,4,0))</f>
        <v>NO</v>
      </c>
      <c r="N234" s="6" t="str">
        <f ca="1">IF('BROBIZZ ORDER'!N234="","",VLOOKUP('BROBIZZ ORDER'!N234,LANGUAGE!$A:$D,4,0))</f>
        <v>NO</v>
      </c>
      <c r="O234" s="6" t="str">
        <f ca="1">IF('BROBIZZ ORDER'!O234="","",VLOOKUP('BROBIZZ ORDER'!O234,LANGUAGE!$A:$D,4,0))</f>
        <v>NO</v>
      </c>
    </row>
    <row r="235" spans="1:15" x14ac:dyDescent="0.25">
      <c r="A235" s="132" t="str">
        <f>IF('BROBIZZ ORDER'!A235="","",'BROBIZZ ORDER'!A235)</f>
        <v/>
      </c>
      <c r="B235" s="132" t="str">
        <f>IF('BROBIZZ ORDER'!B235="","",'BROBIZZ ORDER'!B235)</f>
        <v/>
      </c>
      <c r="C235" s="132" t="str">
        <f>IF('BROBIZZ ORDER'!C235="","",'BROBIZZ ORDER'!C235)</f>
        <v/>
      </c>
      <c r="D235" s="132" t="str">
        <f>IF('BROBIZZ ORDER'!D235="","",'BROBIZZ ORDER'!D235)</f>
        <v/>
      </c>
      <c r="E235" s="6" t="str">
        <f>IF('BROBIZZ ORDER'!E235="","",VLOOKUP('BROBIZZ ORDER'!E235,LANGUAGE!$A:$D,4,0))</f>
        <v/>
      </c>
      <c r="F235" s="132" t="str">
        <f>IF('BROBIZZ ORDER'!F235="","",'BROBIZZ ORDER'!F235)</f>
        <v/>
      </c>
      <c r="G235" s="132" t="str">
        <f>IF('BROBIZZ ORDER'!G235="","",'BROBIZZ ORDER'!G235)</f>
        <v/>
      </c>
      <c r="H235" s="6" t="str">
        <f>IF('BROBIZZ ORDER'!H235="","",VLOOKUP('BROBIZZ ORDER'!H235,LANGUAGE!$A:$D,4,0))</f>
        <v/>
      </c>
      <c r="I235" s="6" t="str">
        <f>IF('BROBIZZ ORDER'!I235="","",VLOOKUP('BROBIZZ ORDER'!I235,LANGUAGE!$A:$D,4,0))</f>
        <v/>
      </c>
      <c r="J235" s="132" t="str">
        <f>IF('BROBIZZ ORDER'!J235="","",'BROBIZZ ORDER'!J235)</f>
        <v/>
      </c>
      <c r="K235" s="132" t="str">
        <f>IF('BROBIZZ ORDER'!K235="","",'BROBIZZ ORDER'!K235)</f>
        <v/>
      </c>
      <c r="L235" s="6" t="str">
        <f ca="1">IF('BROBIZZ ORDER'!L235="","",VLOOKUP('BROBIZZ ORDER'!L235,LANGUAGE!$A:$D,4,0))</f>
        <v>NO</v>
      </c>
      <c r="M235" s="6" t="str">
        <f ca="1">IF('BROBIZZ ORDER'!M235="","",VLOOKUP('BROBIZZ ORDER'!M235,LANGUAGE!$A:$D,4,0))</f>
        <v>NO</v>
      </c>
      <c r="N235" s="6" t="str">
        <f ca="1">IF('BROBIZZ ORDER'!N235="","",VLOOKUP('BROBIZZ ORDER'!N235,LANGUAGE!$A:$D,4,0))</f>
        <v>NO</v>
      </c>
      <c r="O235" s="6" t="str">
        <f ca="1">IF('BROBIZZ ORDER'!O235="","",VLOOKUP('BROBIZZ ORDER'!O235,LANGUAGE!$A:$D,4,0))</f>
        <v>NO</v>
      </c>
    </row>
    <row r="236" spans="1:15" x14ac:dyDescent="0.25">
      <c r="A236" s="132" t="str">
        <f>IF('BROBIZZ ORDER'!A236="","",'BROBIZZ ORDER'!A236)</f>
        <v/>
      </c>
      <c r="B236" s="132" t="str">
        <f>IF('BROBIZZ ORDER'!B236="","",'BROBIZZ ORDER'!B236)</f>
        <v/>
      </c>
      <c r="C236" s="132" t="str">
        <f>IF('BROBIZZ ORDER'!C236="","",'BROBIZZ ORDER'!C236)</f>
        <v/>
      </c>
      <c r="D236" s="132" t="str">
        <f>IF('BROBIZZ ORDER'!D236="","",'BROBIZZ ORDER'!D236)</f>
        <v/>
      </c>
      <c r="E236" s="6" t="str">
        <f>IF('BROBIZZ ORDER'!E236="","",VLOOKUP('BROBIZZ ORDER'!E236,LANGUAGE!$A:$D,4,0))</f>
        <v/>
      </c>
      <c r="F236" s="132" t="str">
        <f>IF('BROBIZZ ORDER'!F236="","",'BROBIZZ ORDER'!F236)</f>
        <v/>
      </c>
      <c r="G236" s="132" t="str">
        <f>IF('BROBIZZ ORDER'!G236="","",'BROBIZZ ORDER'!G236)</f>
        <v/>
      </c>
      <c r="H236" s="6" t="str">
        <f>IF('BROBIZZ ORDER'!H236="","",VLOOKUP('BROBIZZ ORDER'!H236,LANGUAGE!$A:$D,4,0))</f>
        <v/>
      </c>
      <c r="I236" s="6" t="str">
        <f>IF('BROBIZZ ORDER'!I236="","",VLOOKUP('BROBIZZ ORDER'!I236,LANGUAGE!$A:$D,4,0))</f>
        <v/>
      </c>
      <c r="J236" s="132" t="str">
        <f>IF('BROBIZZ ORDER'!J236="","",'BROBIZZ ORDER'!J236)</f>
        <v/>
      </c>
      <c r="K236" s="132" t="str">
        <f>IF('BROBIZZ ORDER'!K236="","",'BROBIZZ ORDER'!K236)</f>
        <v/>
      </c>
      <c r="L236" s="6" t="str">
        <f ca="1">IF('BROBIZZ ORDER'!L236="","",VLOOKUP('BROBIZZ ORDER'!L236,LANGUAGE!$A:$D,4,0))</f>
        <v>NO</v>
      </c>
      <c r="M236" s="6" t="str">
        <f ca="1">IF('BROBIZZ ORDER'!M236="","",VLOOKUP('BROBIZZ ORDER'!M236,LANGUAGE!$A:$D,4,0))</f>
        <v>NO</v>
      </c>
      <c r="N236" s="6" t="str">
        <f ca="1">IF('BROBIZZ ORDER'!N236="","",VLOOKUP('BROBIZZ ORDER'!N236,LANGUAGE!$A:$D,4,0))</f>
        <v>NO</v>
      </c>
      <c r="O236" s="6" t="str">
        <f ca="1">IF('BROBIZZ ORDER'!O236="","",VLOOKUP('BROBIZZ ORDER'!O236,LANGUAGE!$A:$D,4,0))</f>
        <v>NO</v>
      </c>
    </row>
    <row r="237" spans="1:15" x14ac:dyDescent="0.25">
      <c r="A237" s="132" t="str">
        <f>IF('BROBIZZ ORDER'!A237="","",'BROBIZZ ORDER'!A237)</f>
        <v/>
      </c>
      <c r="B237" s="132" t="str">
        <f>IF('BROBIZZ ORDER'!B237="","",'BROBIZZ ORDER'!B237)</f>
        <v/>
      </c>
      <c r="C237" s="132" t="str">
        <f>IF('BROBIZZ ORDER'!C237="","",'BROBIZZ ORDER'!C237)</f>
        <v/>
      </c>
      <c r="D237" s="132" t="str">
        <f>IF('BROBIZZ ORDER'!D237="","",'BROBIZZ ORDER'!D237)</f>
        <v/>
      </c>
      <c r="E237" s="6" t="str">
        <f>IF('BROBIZZ ORDER'!E237="","",VLOOKUP('BROBIZZ ORDER'!E237,LANGUAGE!$A:$D,4,0))</f>
        <v/>
      </c>
      <c r="F237" s="132" t="str">
        <f>IF('BROBIZZ ORDER'!F237="","",'BROBIZZ ORDER'!F237)</f>
        <v/>
      </c>
      <c r="G237" s="132" t="str">
        <f>IF('BROBIZZ ORDER'!G237="","",'BROBIZZ ORDER'!G237)</f>
        <v/>
      </c>
      <c r="H237" s="6" t="str">
        <f>IF('BROBIZZ ORDER'!H237="","",VLOOKUP('BROBIZZ ORDER'!H237,LANGUAGE!$A:$D,4,0))</f>
        <v/>
      </c>
      <c r="I237" s="6" t="str">
        <f>IF('BROBIZZ ORDER'!I237="","",VLOOKUP('BROBIZZ ORDER'!I237,LANGUAGE!$A:$D,4,0))</f>
        <v/>
      </c>
      <c r="J237" s="132" t="str">
        <f>IF('BROBIZZ ORDER'!J237="","",'BROBIZZ ORDER'!J237)</f>
        <v/>
      </c>
      <c r="K237" s="132" t="str">
        <f>IF('BROBIZZ ORDER'!K237="","",'BROBIZZ ORDER'!K237)</f>
        <v/>
      </c>
      <c r="L237" s="6" t="str">
        <f ca="1">IF('BROBIZZ ORDER'!L237="","",VLOOKUP('BROBIZZ ORDER'!L237,LANGUAGE!$A:$D,4,0))</f>
        <v>NO</v>
      </c>
      <c r="M237" s="6" t="str">
        <f ca="1">IF('BROBIZZ ORDER'!M237="","",VLOOKUP('BROBIZZ ORDER'!M237,LANGUAGE!$A:$D,4,0))</f>
        <v>NO</v>
      </c>
      <c r="N237" s="6" t="str">
        <f ca="1">IF('BROBIZZ ORDER'!N237="","",VLOOKUP('BROBIZZ ORDER'!N237,LANGUAGE!$A:$D,4,0))</f>
        <v>NO</v>
      </c>
      <c r="O237" s="6" t="str">
        <f ca="1">IF('BROBIZZ ORDER'!O237="","",VLOOKUP('BROBIZZ ORDER'!O237,LANGUAGE!$A:$D,4,0))</f>
        <v>NO</v>
      </c>
    </row>
    <row r="238" spans="1:15" x14ac:dyDescent="0.25">
      <c r="A238" s="132" t="str">
        <f>IF('BROBIZZ ORDER'!A238="","",'BROBIZZ ORDER'!A238)</f>
        <v/>
      </c>
      <c r="B238" s="132" t="str">
        <f>IF('BROBIZZ ORDER'!B238="","",'BROBIZZ ORDER'!B238)</f>
        <v/>
      </c>
      <c r="C238" s="132" t="str">
        <f>IF('BROBIZZ ORDER'!C238="","",'BROBIZZ ORDER'!C238)</f>
        <v/>
      </c>
      <c r="D238" s="132" t="str">
        <f>IF('BROBIZZ ORDER'!D238="","",'BROBIZZ ORDER'!D238)</f>
        <v/>
      </c>
      <c r="E238" s="6" t="str">
        <f>IF('BROBIZZ ORDER'!E238="","",VLOOKUP('BROBIZZ ORDER'!E238,LANGUAGE!$A:$D,4,0))</f>
        <v/>
      </c>
      <c r="F238" s="132" t="str">
        <f>IF('BROBIZZ ORDER'!F238="","",'BROBIZZ ORDER'!F238)</f>
        <v/>
      </c>
      <c r="G238" s="132" t="str">
        <f>IF('BROBIZZ ORDER'!G238="","",'BROBIZZ ORDER'!G238)</f>
        <v/>
      </c>
      <c r="H238" s="6" t="str">
        <f>IF('BROBIZZ ORDER'!H238="","",VLOOKUP('BROBIZZ ORDER'!H238,LANGUAGE!$A:$D,4,0))</f>
        <v/>
      </c>
      <c r="I238" s="6" t="str">
        <f>IF('BROBIZZ ORDER'!I238="","",VLOOKUP('BROBIZZ ORDER'!I238,LANGUAGE!$A:$D,4,0))</f>
        <v/>
      </c>
      <c r="J238" s="132" t="str">
        <f>IF('BROBIZZ ORDER'!J238="","",'BROBIZZ ORDER'!J238)</f>
        <v/>
      </c>
      <c r="K238" s="132" t="str">
        <f>IF('BROBIZZ ORDER'!K238="","",'BROBIZZ ORDER'!K238)</f>
        <v/>
      </c>
      <c r="L238" s="6" t="str">
        <f ca="1">IF('BROBIZZ ORDER'!L238="","",VLOOKUP('BROBIZZ ORDER'!L238,LANGUAGE!$A:$D,4,0))</f>
        <v>NO</v>
      </c>
      <c r="M238" s="6" t="str">
        <f ca="1">IF('BROBIZZ ORDER'!M238="","",VLOOKUP('BROBIZZ ORDER'!M238,LANGUAGE!$A:$D,4,0))</f>
        <v>NO</v>
      </c>
      <c r="N238" s="6" t="str">
        <f ca="1">IF('BROBIZZ ORDER'!N238="","",VLOOKUP('BROBIZZ ORDER'!N238,LANGUAGE!$A:$D,4,0))</f>
        <v>NO</v>
      </c>
      <c r="O238" s="6" t="str">
        <f ca="1">IF('BROBIZZ ORDER'!O238="","",VLOOKUP('BROBIZZ ORDER'!O238,LANGUAGE!$A:$D,4,0))</f>
        <v>NO</v>
      </c>
    </row>
    <row r="239" spans="1:15" x14ac:dyDescent="0.25">
      <c r="A239" s="132" t="str">
        <f>IF('BROBIZZ ORDER'!A239="","",'BROBIZZ ORDER'!A239)</f>
        <v/>
      </c>
      <c r="B239" s="132" t="str">
        <f>IF('BROBIZZ ORDER'!B239="","",'BROBIZZ ORDER'!B239)</f>
        <v/>
      </c>
      <c r="C239" s="132" t="str">
        <f>IF('BROBIZZ ORDER'!C239="","",'BROBIZZ ORDER'!C239)</f>
        <v/>
      </c>
      <c r="D239" s="132" t="str">
        <f>IF('BROBIZZ ORDER'!D239="","",'BROBIZZ ORDER'!D239)</f>
        <v/>
      </c>
      <c r="E239" s="6" t="str">
        <f>IF('BROBIZZ ORDER'!E239="","",VLOOKUP('BROBIZZ ORDER'!E239,LANGUAGE!$A:$D,4,0))</f>
        <v/>
      </c>
      <c r="F239" s="132" t="str">
        <f>IF('BROBIZZ ORDER'!F239="","",'BROBIZZ ORDER'!F239)</f>
        <v/>
      </c>
      <c r="G239" s="132" t="str">
        <f>IF('BROBIZZ ORDER'!G239="","",'BROBIZZ ORDER'!G239)</f>
        <v/>
      </c>
      <c r="H239" s="6" t="str">
        <f>IF('BROBIZZ ORDER'!H239="","",VLOOKUP('BROBIZZ ORDER'!H239,LANGUAGE!$A:$D,4,0))</f>
        <v/>
      </c>
      <c r="I239" s="6" t="str">
        <f>IF('BROBIZZ ORDER'!I239="","",VLOOKUP('BROBIZZ ORDER'!I239,LANGUAGE!$A:$D,4,0))</f>
        <v/>
      </c>
      <c r="J239" s="132" t="str">
        <f>IF('BROBIZZ ORDER'!J239="","",'BROBIZZ ORDER'!J239)</f>
        <v/>
      </c>
      <c r="K239" s="132" t="str">
        <f>IF('BROBIZZ ORDER'!K239="","",'BROBIZZ ORDER'!K239)</f>
        <v/>
      </c>
      <c r="L239" s="6" t="str">
        <f ca="1">IF('BROBIZZ ORDER'!L239="","",VLOOKUP('BROBIZZ ORDER'!L239,LANGUAGE!$A:$D,4,0))</f>
        <v>NO</v>
      </c>
      <c r="M239" s="6" t="str">
        <f ca="1">IF('BROBIZZ ORDER'!M239="","",VLOOKUP('BROBIZZ ORDER'!M239,LANGUAGE!$A:$D,4,0))</f>
        <v>NO</v>
      </c>
      <c r="N239" s="6" t="str">
        <f ca="1">IF('BROBIZZ ORDER'!N239="","",VLOOKUP('BROBIZZ ORDER'!N239,LANGUAGE!$A:$D,4,0))</f>
        <v>NO</v>
      </c>
      <c r="O239" s="6" t="str">
        <f ca="1">IF('BROBIZZ ORDER'!O239="","",VLOOKUP('BROBIZZ ORDER'!O239,LANGUAGE!$A:$D,4,0))</f>
        <v>NO</v>
      </c>
    </row>
    <row r="240" spans="1:15" x14ac:dyDescent="0.25">
      <c r="A240" s="132" t="str">
        <f>IF('BROBIZZ ORDER'!A240="","",'BROBIZZ ORDER'!A240)</f>
        <v/>
      </c>
      <c r="B240" s="132" t="str">
        <f>IF('BROBIZZ ORDER'!B240="","",'BROBIZZ ORDER'!B240)</f>
        <v/>
      </c>
      <c r="C240" s="132" t="str">
        <f>IF('BROBIZZ ORDER'!C240="","",'BROBIZZ ORDER'!C240)</f>
        <v/>
      </c>
      <c r="D240" s="132" t="str">
        <f>IF('BROBIZZ ORDER'!D240="","",'BROBIZZ ORDER'!D240)</f>
        <v/>
      </c>
      <c r="E240" s="6" t="str">
        <f>IF('BROBIZZ ORDER'!E240="","",VLOOKUP('BROBIZZ ORDER'!E240,LANGUAGE!$A:$D,4,0))</f>
        <v/>
      </c>
      <c r="F240" s="132" t="str">
        <f>IF('BROBIZZ ORDER'!F240="","",'BROBIZZ ORDER'!F240)</f>
        <v/>
      </c>
      <c r="G240" s="132" t="str">
        <f>IF('BROBIZZ ORDER'!G240="","",'BROBIZZ ORDER'!G240)</f>
        <v/>
      </c>
      <c r="H240" s="6" t="str">
        <f>IF('BROBIZZ ORDER'!H240="","",VLOOKUP('BROBIZZ ORDER'!H240,LANGUAGE!$A:$D,4,0))</f>
        <v/>
      </c>
      <c r="I240" s="6" t="str">
        <f>IF('BROBIZZ ORDER'!I240="","",VLOOKUP('BROBIZZ ORDER'!I240,LANGUAGE!$A:$D,4,0))</f>
        <v/>
      </c>
      <c r="J240" s="132" t="str">
        <f>IF('BROBIZZ ORDER'!J240="","",'BROBIZZ ORDER'!J240)</f>
        <v/>
      </c>
      <c r="K240" s="132" t="str">
        <f>IF('BROBIZZ ORDER'!K240="","",'BROBIZZ ORDER'!K240)</f>
        <v/>
      </c>
      <c r="L240" s="6" t="str">
        <f ca="1">IF('BROBIZZ ORDER'!L240="","",VLOOKUP('BROBIZZ ORDER'!L240,LANGUAGE!$A:$D,4,0))</f>
        <v>NO</v>
      </c>
      <c r="M240" s="6" t="str">
        <f ca="1">IF('BROBIZZ ORDER'!M240="","",VLOOKUP('BROBIZZ ORDER'!M240,LANGUAGE!$A:$D,4,0))</f>
        <v>NO</v>
      </c>
      <c r="N240" s="6" t="str">
        <f ca="1">IF('BROBIZZ ORDER'!N240="","",VLOOKUP('BROBIZZ ORDER'!N240,LANGUAGE!$A:$D,4,0))</f>
        <v>NO</v>
      </c>
      <c r="O240" s="6" t="str">
        <f ca="1">IF('BROBIZZ ORDER'!O240="","",VLOOKUP('BROBIZZ ORDER'!O240,LANGUAGE!$A:$D,4,0))</f>
        <v>NO</v>
      </c>
    </row>
    <row r="241" spans="1:15" x14ac:dyDescent="0.25">
      <c r="A241" s="132" t="str">
        <f>IF('BROBIZZ ORDER'!A241="","",'BROBIZZ ORDER'!A241)</f>
        <v/>
      </c>
      <c r="B241" s="132" t="str">
        <f>IF('BROBIZZ ORDER'!B241="","",'BROBIZZ ORDER'!B241)</f>
        <v/>
      </c>
      <c r="C241" s="132" t="str">
        <f>IF('BROBIZZ ORDER'!C241="","",'BROBIZZ ORDER'!C241)</f>
        <v/>
      </c>
      <c r="D241" s="132" t="str">
        <f>IF('BROBIZZ ORDER'!D241="","",'BROBIZZ ORDER'!D241)</f>
        <v/>
      </c>
      <c r="E241" s="6" t="str">
        <f>IF('BROBIZZ ORDER'!E241="","",VLOOKUP('BROBIZZ ORDER'!E241,LANGUAGE!$A:$D,4,0))</f>
        <v/>
      </c>
      <c r="F241" s="132" t="str">
        <f>IF('BROBIZZ ORDER'!F241="","",'BROBIZZ ORDER'!F241)</f>
        <v/>
      </c>
      <c r="G241" s="132" t="str">
        <f>IF('BROBIZZ ORDER'!G241="","",'BROBIZZ ORDER'!G241)</f>
        <v/>
      </c>
      <c r="H241" s="6" t="str">
        <f>IF('BROBIZZ ORDER'!H241="","",VLOOKUP('BROBIZZ ORDER'!H241,LANGUAGE!$A:$D,4,0))</f>
        <v/>
      </c>
      <c r="I241" s="6" t="str">
        <f>IF('BROBIZZ ORDER'!I241="","",VLOOKUP('BROBIZZ ORDER'!I241,LANGUAGE!$A:$D,4,0))</f>
        <v/>
      </c>
      <c r="J241" s="132" t="str">
        <f>IF('BROBIZZ ORDER'!J241="","",'BROBIZZ ORDER'!J241)</f>
        <v/>
      </c>
      <c r="K241" s="132" t="str">
        <f>IF('BROBIZZ ORDER'!K241="","",'BROBIZZ ORDER'!K241)</f>
        <v/>
      </c>
      <c r="L241" s="6" t="str">
        <f ca="1">IF('BROBIZZ ORDER'!L241="","",VLOOKUP('BROBIZZ ORDER'!L241,LANGUAGE!$A:$D,4,0))</f>
        <v>NO</v>
      </c>
      <c r="M241" s="6" t="str">
        <f ca="1">IF('BROBIZZ ORDER'!M241="","",VLOOKUP('BROBIZZ ORDER'!M241,LANGUAGE!$A:$D,4,0))</f>
        <v>NO</v>
      </c>
      <c r="N241" s="6" t="str">
        <f ca="1">IF('BROBIZZ ORDER'!N241="","",VLOOKUP('BROBIZZ ORDER'!N241,LANGUAGE!$A:$D,4,0))</f>
        <v>NO</v>
      </c>
      <c r="O241" s="6" t="str">
        <f ca="1">IF('BROBIZZ ORDER'!O241="","",VLOOKUP('BROBIZZ ORDER'!O241,LANGUAGE!$A:$D,4,0))</f>
        <v>NO</v>
      </c>
    </row>
    <row r="242" spans="1:15" x14ac:dyDescent="0.25">
      <c r="A242" s="132" t="str">
        <f>IF('BROBIZZ ORDER'!A242="","",'BROBIZZ ORDER'!A242)</f>
        <v/>
      </c>
      <c r="B242" s="132" t="str">
        <f>IF('BROBIZZ ORDER'!B242="","",'BROBIZZ ORDER'!B242)</f>
        <v/>
      </c>
      <c r="C242" s="132" t="str">
        <f>IF('BROBIZZ ORDER'!C242="","",'BROBIZZ ORDER'!C242)</f>
        <v/>
      </c>
      <c r="D242" s="132" t="str">
        <f>IF('BROBIZZ ORDER'!D242="","",'BROBIZZ ORDER'!D242)</f>
        <v/>
      </c>
      <c r="E242" s="6" t="str">
        <f>IF('BROBIZZ ORDER'!E242="","",VLOOKUP('BROBIZZ ORDER'!E242,LANGUAGE!$A:$D,4,0))</f>
        <v/>
      </c>
      <c r="F242" s="132" t="str">
        <f>IF('BROBIZZ ORDER'!F242="","",'BROBIZZ ORDER'!F242)</f>
        <v/>
      </c>
      <c r="G242" s="132" t="str">
        <f>IF('BROBIZZ ORDER'!G242="","",'BROBIZZ ORDER'!G242)</f>
        <v/>
      </c>
      <c r="H242" s="6" t="str">
        <f>IF('BROBIZZ ORDER'!H242="","",VLOOKUP('BROBIZZ ORDER'!H242,LANGUAGE!$A:$D,4,0))</f>
        <v/>
      </c>
      <c r="I242" s="6" t="str">
        <f>IF('BROBIZZ ORDER'!I242="","",VLOOKUP('BROBIZZ ORDER'!I242,LANGUAGE!$A:$D,4,0))</f>
        <v/>
      </c>
      <c r="J242" s="132" t="str">
        <f>IF('BROBIZZ ORDER'!J242="","",'BROBIZZ ORDER'!J242)</f>
        <v/>
      </c>
      <c r="K242" s="132" t="str">
        <f>IF('BROBIZZ ORDER'!K242="","",'BROBIZZ ORDER'!K242)</f>
        <v/>
      </c>
      <c r="L242" s="6" t="str">
        <f ca="1">IF('BROBIZZ ORDER'!L242="","",VLOOKUP('BROBIZZ ORDER'!L242,LANGUAGE!$A:$D,4,0))</f>
        <v>NO</v>
      </c>
      <c r="M242" s="6" t="str">
        <f ca="1">IF('BROBIZZ ORDER'!M242="","",VLOOKUP('BROBIZZ ORDER'!M242,LANGUAGE!$A:$D,4,0))</f>
        <v>NO</v>
      </c>
      <c r="N242" s="6" t="str">
        <f ca="1">IF('BROBIZZ ORDER'!N242="","",VLOOKUP('BROBIZZ ORDER'!N242,LANGUAGE!$A:$D,4,0))</f>
        <v>NO</v>
      </c>
      <c r="O242" s="6" t="str">
        <f ca="1">IF('BROBIZZ ORDER'!O242="","",VLOOKUP('BROBIZZ ORDER'!O242,LANGUAGE!$A:$D,4,0))</f>
        <v>NO</v>
      </c>
    </row>
    <row r="243" spans="1:15" x14ac:dyDescent="0.25">
      <c r="A243" s="132" t="str">
        <f>IF('BROBIZZ ORDER'!A243="","",'BROBIZZ ORDER'!A243)</f>
        <v/>
      </c>
      <c r="B243" s="132" t="str">
        <f>IF('BROBIZZ ORDER'!B243="","",'BROBIZZ ORDER'!B243)</f>
        <v/>
      </c>
      <c r="C243" s="132" t="str">
        <f>IF('BROBIZZ ORDER'!C243="","",'BROBIZZ ORDER'!C243)</f>
        <v/>
      </c>
      <c r="D243" s="132" t="str">
        <f>IF('BROBIZZ ORDER'!D243="","",'BROBIZZ ORDER'!D243)</f>
        <v/>
      </c>
      <c r="E243" s="6" t="str">
        <f>IF('BROBIZZ ORDER'!E243="","",VLOOKUP('BROBIZZ ORDER'!E243,LANGUAGE!$A:$D,4,0))</f>
        <v/>
      </c>
      <c r="F243" s="132" t="str">
        <f>IF('BROBIZZ ORDER'!F243="","",'BROBIZZ ORDER'!F243)</f>
        <v/>
      </c>
      <c r="G243" s="132" t="str">
        <f>IF('BROBIZZ ORDER'!G243="","",'BROBIZZ ORDER'!G243)</f>
        <v/>
      </c>
      <c r="H243" s="6" t="str">
        <f>IF('BROBIZZ ORDER'!H243="","",VLOOKUP('BROBIZZ ORDER'!H243,LANGUAGE!$A:$D,4,0))</f>
        <v/>
      </c>
      <c r="I243" s="6" t="str">
        <f>IF('BROBIZZ ORDER'!I243="","",VLOOKUP('BROBIZZ ORDER'!I243,LANGUAGE!$A:$D,4,0))</f>
        <v/>
      </c>
      <c r="J243" s="132" t="str">
        <f>IF('BROBIZZ ORDER'!J243="","",'BROBIZZ ORDER'!J243)</f>
        <v/>
      </c>
      <c r="K243" s="132" t="str">
        <f>IF('BROBIZZ ORDER'!K243="","",'BROBIZZ ORDER'!K243)</f>
        <v/>
      </c>
      <c r="L243" s="6" t="str">
        <f ca="1">IF('BROBIZZ ORDER'!L243="","",VLOOKUP('BROBIZZ ORDER'!L243,LANGUAGE!$A:$D,4,0))</f>
        <v>NO</v>
      </c>
      <c r="M243" s="6" t="str">
        <f ca="1">IF('BROBIZZ ORDER'!M243="","",VLOOKUP('BROBIZZ ORDER'!M243,LANGUAGE!$A:$D,4,0))</f>
        <v>NO</v>
      </c>
      <c r="N243" s="6" t="str">
        <f ca="1">IF('BROBIZZ ORDER'!N243="","",VLOOKUP('BROBIZZ ORDER'!N243,LANGUAGE!$A:$D,4,0))</f>
        <v>NO</v>
      </c>
      <c r="O243" s="6" t="str">
        <f ca="1">IF('BROBIZZ ORDER'!O243="","",VLOOKUP('BROBIZZ ORDER'!O243,LANGUAGE!$A:$D,4,0))</f>
        <v>NO</v>
      </c>
    </row>
    <row r="244" spans="1:15" x14ac:dyDescent="0.25">
      <c r="A244" s="132" t="str">
        <f>IF('BROBIZZ ORDER'!A244="","",'BROBIZZ ORDER'!A244)</f>
        <v/>
      </c>
      <c r="B244" s="132" t="str">
        <f>IF('BROBIZZ ORDER'!B244="","",'BROBIZZ ORDER'!B244)</f>
        <v/>
      </c>
      <c r="C244" s="132" t="str">
        <f>IF('BROBIZZ ORDER'!C244="","",'BROBIZZ ORDER'!C244)</f>
        <v/>
      </c>
      <c r="D244" s="132" t="str">
        <f>IF('BROBIZZ ORDER'!D244="","",'BROBIZZ ORDER'!D244)</f>
        <v/>
      </c>
      <c r="E244" s="6" t="str">
        <f>IF('BROBIZZ ORDER'!E244="","",VLOOKUP('BROBIZZ ORDER'!E244,LANGUAGE!$A:$D,4,0))</f>
        <v/>
      </c>
      <c r="F244" s="132" t="str">
        <f>IF('BROBIZZ ORDER'!F244="","",'BROBIZZ ORDER'!F244)</f>
        <v/>
      </c>
      <c r="G244" s="132" t="str">
        <f>IF('BROBIZZ ORDER'!G244="","",'BROBIZZ ORDER'!G244)</f>
        <v/>
      </c>
      <c r="H244" s="6" t="str">
        <f>IF('BROBIZZ ORDER'!H244="","",VLOOKUP('BROBIZZ ORDER'!H244,LANGUAGE!$A:$D,4,0))</f>
        <v/>
      </c>
      <c r="I244" s="6" t="str">
        <f>IF('BROBIZZ ORDER'!I244="","",VLOOKUP('BROBIZZ ORDER'!I244,LANGUAGE!$A:$D,4,0))</f>
        <v/>
      </c>
      <c r="J244" s="132" t="str">
        <f>IF('BROBIZZ ORDER'!J244="","",'BROBIZZ ORDER'!J244)</f>
        <v/>
      </c>
      <c r="K244" s="132" t="str">
        <f>IF('BROBIZZ ORDER'!K244="","",'BROBIZZ ORDER'!K244)</f>
        <v/>
      </c>
      <c r="L244" s="6" t="str">
        <f ca="1">IF('BROBIZZ ORDER'!L244="","",VLOOKUP('BROBIZZ ORDER'!L244,LANGUAGE!$A:$D,4,0))</f>
        <v>NO</v>
      </c>
      <c r="M244" s="6" t="str">
        <f ca="1">IF('BROBIZZ ORDER'!M244="","",VLOOKUP('BROBIZZ ORDER'!M244,LANGUAGE!$A:$D,4,0))</f>
        <v>NO</v>
      </c>
      <c r="N244" s="6" t="str">
        <f ca="1">IF('BROBIZZ ORDER'!N244="","",VLOOKUP('BROBIZZ ORDER'!N244,LANGUAGE!$A:$D,4,0))</f>
        <v>NO</v>
      </c>
      <c r="O244" s="6" t="str">
        <f ca="1">IF('BROBIZZ ORDER'!O244="","",VLOOKUP('BROBIZZ ORDER'!O244,LANGUAGE!$A:$D,4,0))</f>
        <v>NO</v>
      </c>
    </row>
    <row r="245" spans="1:15" x14ac:dyDescent="0.25">
      <c r="A245" s="132" t="str">
        <f>IF('BROBIZZ ORDER'!A245="","",'BROBIZZ ORDER'!A245)</f>
        <v/>
      </c>
      <c r="B245" s="132" t="str">
        <f>IF('BROBIZZ ORDER'!B245="","",'BROBIZZ ORDER'!B245)</f>
        <v/>
      </c>
      <c r="C245" s="132" t="str">
        <f>IF('BROBIZZ ORDER'!C245="","",'BROBIZZ ORDER'!C245)</f>
        <v/>
      </c>
      <c r="D245" s="132" t="str">
        <f>IF('BROBIZZ ORDER'!D245="","",'BROBIZZ ORDER'!D245)</f>
        <v/>
      </c>
      <c r="E245" s="6" t="str">
        <f>IF('BROBIZZ ORDER'!E245="","",VLOOKUP('BROBIZZ ORDER'!E245,LANGUAGE!$A:$D,4,0))</f>
        <v/>
      </c>
      <c r="F245" s="132" t="str">
        <f>IF('BROBIZZ ORDER'!F245="","",'BROBIZZ ORDER'!F245)</f>
        <v/>
      </c>
      <c r="G245" s="132" t="str">
        <f>IF('BROBIZZ ORDER'!G245="","",'BROBIZZ ORDER'!G245)</f>
        <v/>
      </c>
      <c r="H245" s="6" t="str">
        <f>IF('BROBIZZ ORDER'!H245="","",VLOOKUP('BROBIZZ ORDER'!H245,LANGUAGE!$A:$D,4,0))</f>
        <v/>
      </c>
      <c r="I245" s="6" t="str">
        <f>IF('BROBIZZ ORDER'!I245="","",VLOOKUP('BROBIZZ ORDER'!I245,LANGUAGE!$A:$D,4,0))</f>
        <v/>
      </c>
      <c r="J245" s="132" t="str">
        <f>IF('BROBIZZ ORDER'!J245="","",'BROBIZZ ORDER'!J245)</f>
        <v/>
      </c>
      <c r="K245" s="132" t="str">
        <f>IF('BROBIZZ ORDER'!K245="","",'BROBIZZ ORDER'!K245)</f>
        <v/>
      </c>
      <c r="L245" s="6" t="str">
        <f ca="1">IF('BROBIZZ ORDER'!L245="","",VLOOKUP('BROBIZZ ORDER'!L245,LANGUAGE!$A:$D,4,0))</f>
        <v>NO</v>
      </c>
      <c r="M245" s="6" t="str">
        <f ca="1">IF('BROBIZZ ORDER'!M245="","",VLOOKUP('BROBIZZ ORDER'!M245,LANGUAGE!$A:$D,4,0))</f>
        <v>NO</v>
      </c>
      <c r="N245" s="6" t="str">
        <f ca="1">IF('BROBIZZ ORDER'!N245="","",VLOOKUP('BROBIZZ ORDER'!N245,LANGUAGE!$A:$D,4,0))</f>
        <v>NO</v>
      </c>
      <c r="O245" s="6" t="str">
        <f ca="1">IF('BROBIZZ ORDER'!O245="","",VLOOKUP('BROBIZZ ORDER'!O245,LANGUAGE!$A:$D,4,0))</f>
        <v>NO</v>
      </c>
    </row>
    <row r="246" spans="1:15" x14ac:dyDescent="0.25">
      <c r="A246" s="132" t="str">
        <f>IF('BROBIZZ ORDER'!A246="","",'BROBIZZ ORDER'!A246)</f>
        <v/>
      </c>
      <c r="B246" s="132" t="str">
        <f>IF('BROBIZZ ORDER'!B246="","",'BROBIZZ ORDER'!B246)</f>
        <v/>
      </c>
      <c r="C246" s="132" t="str">
        <f>IF('BROBIZZ ORDER'!C246="","",'BROBIZZ ORDER'!C246)</f>
        <v/>
      </c>
      <c r="D246" s="132" t="str">
        <f>IF('BROBIZZ ORDER'!D246="","",'BROBIZZ ORDER'!D246)</f>
        <v/>
      </c>
      <c r="E246" s="6" t="str">
        <f>IF('BROBIZZ ORDER'!E246="","",VLOOKUP('BROBIZZ ORDER'!E246,LANGUAGE!$A:$D,4,0))</f>
        <v/>
      </c>
      <c r="F246" s="132" t="str">
        <f>IF('BROBIZZ ORDER'!F246="","",'BROBIZZ ORDER'!F246)</f>
        <v/>
      </c>
      <c r="G246" s="132" t="str">
        <f>IF('BROBIZZ ORDER'!G246="","",'BROBIZZ ORDER'!G246)</f>
        <v/>
      </c>
      <c r="H246" s="6" t="str">
        <f>IF('BROBIZZ ORDER'!H246="","",VLOOKUP('BROBIZZ ORDER'!H246,LANGUAGE!$A:$D,4,0))</f>
        <v/>
      </c>
      <c r="I246" s="6" t="str">
        <f>IF('BROBIZZ ORDER'!I246="","",VLOOKUP('BROBIZZ ORDER'!I246,LANGUAGE!$A:$D,4,0))</f>
        <v/>
      </c>
      <c r="J246" s="132" t="str">
        <f>IF('BROBIZZ ORDER'!J246="","",'BROBIZZ ORDER'!J246)</f>
        <v/>
      </c>
      <c r="K246" s="132" t="str">
        <f>IF('BROBIZZ ORDER'!K246="","",'BROBIZZ ORDER'!K246)</f>
        <v/>
      </c>
      <c r="L246" s="6" t="str">
        <f ca="1">IF('BROBIZZ ORDER'!L246="","",VLOOKUP('BROBIZZ ORDER'!L246,LANGUAGE!$A:$D,4,0))</f>
        <v>NO</v>
      </c>
      <c r="M246" s="6" t="str">
        <f ca="1">IF('BROBIZZ ORDER'!M246="","",VLOOKUP('BROBIZZ ORDER'!M246,LANGUAGE!$A:$D,4,0))</f>
        <v>NO</v>
      </c>
      <c r="N246" s="6" t="str">
        <f ca="1">IF('BROBIZZ ORDER'!N246="","",VLOOKUP('BROBIZZ ORDER'!N246,LANGUAGE!$A:$D,4,0))</f>
        <v>NO</v>
      </c>
      <c r="O246" s="6" t="str">
        <f ca="1">IF('BROBIZZ ORDER'!O246="","",VLOOKUP('BROBIZZ ORDER'!O246,LANGUAGE!$A:$D,4,0))</f>
        <v>NO</v>
      </c>
    </row>
    <row r="247" spans="1:15" x14ac:dyDescent="0.25">
      <c r="A247" s="132" t="str">
        <f>IF('BROBIZZ ORDER'!A247="","",'BROBIZZ ORDER'!A247)</f>
        <v/>
      </c>
      <c r="B247" s="132" t="str">
        <f>IF('BROBIZZ ORDER'!B247="","",'BROBIZZ ORDER'!B247)</f>
        <v/>
      </c>
      <c r="C247" s="132" t="str">
        <f>IF('BROBIZZ ORDER'!C247="","",'BROBIZZ ORDER'!C247)</f>
        <v/>
      </c>
      <c r="D247" s="132" t="str">
        <f>IF('BROBIZZ ORDER'!D247="","",'BROBIZZ ORDER'!D247)</f>
        <v/>
      </c>
      <c r="E247" s="6" t="str">
        <f>IF('BROBIZZ ORDER'!E247="","",VLOOKUP('BROBIZZ ORDER'!E247,LANGUAGE!$A:$D,4,0))</f>
        <v/>
      </c>
      <c r="F247" s="132" t="str">
        <f>IF('BROBIZZ ORDER'!F247="","",'BROBIZZ ORDER'!F247)</f>
        <v/>
      </c>
      <c r="G247" s="132" t="str">
        <f>IF('BROBIZZ ORDER'!G247="","",'BROBIZZ ORDER'!G247)</f>
        <v/>
      </c>
      <c r="H247" s="6" t="str">
        <f>IF('BROBIZZ ORDER'!H247="","",VLOOKUP('BROBIZZ ORDER'!H247,LANGUAGE!$A:$D,4,0))</f>
        <v/>
      </c>
      <c r="I247" s="6" t="str">
        <f>IF('BROBIZZ ORDER'!I247="","",VLOOKUP('BROBIZZ ORDER'!I247,LANGUAGE!$A:$D,4,0))</f>
        <v/>
      </c>
      <c r="J247" s="132" t="str">
        <f>IF('BROBIZZ ORDER'!J247="","",'BROBIZZ ORDER'!J247)</f>
        <v/>
      </c>
      <c r="K247" s="132" t="str">
        <f>IF('BROBIZZ ORDER'!K247="","",'BROBIZZ ORDER'!K247)</f>
        <v/>
      </c>
      <c r="L247" s="6" t="str">
        <f ca="1">IF('BROBIZZ ORDER'!L247="","",VLOOKUP('BROBIZZ ORDER'!L247,LANGUAGE!$A:$D,4,0))</f>
        <v>NO</v>
      </c>
      <c r="M247" s="6" t="str">
        <f ca="1">IF('BROBIZZ ORDER'!M247="","",VLOOKUP('BROBIZZ ORDER'!M247,LANGUAGE!$A:$D,4,0))</f>
        <v>NO</v>
      </c>
      <c r="N247" s="6" t="str">
        <f ca="1">IF('BROBIZZ ORDER'!N247="","",VLOOKUP('BROBIZZ ORDER'!N247,LANGUAGE!$A:$D,4,0))</f>
        <v>NO</v>
      </c>
      <c r="O247" s="6" t="str">
        <f ca="1">IF('BROBIZZ ORDER'!O247="","",VLOOKUP('BROBIZZ ORDER'!O247,LANGUAGE!$A:$D,4,0))</f>
        <v>NO</v>
      </c>
    </row>
    <row r="248" spans="1:15" x14ac:dyDescent="0.25">
      <c r="A248" s="132" t="str">
        <f>IF('BROBIZZ ORDER'!A248="","",'BROBIZZ ORDER'!A248)</f>
        <v/>
      </c>
      <c r="B248" s="132" t="str">
        <f>IF('BROBIZZ ORDER'!B248="","",'BROBIZZ ORDER'!B248)</f>
        <v/>
      </c>
      <c r="C248" s="132" t="str">
        <f>IF('BROBIZZ ORDER'!C248="","",'BROBIZZ ORDER'!C248)</f>
        <v/>
      </c>
      <c r="D248" s="132" t="str">
        <f>IF('BROBIZZ ORDER'!D248="","",'BROBIZZ ORDER'!D248)</f>
        <v/>
      </c>
      <c r="E248" s="6" t="str">
        <f>IF('BROBIZZ ORDER'!E248="","",VLOOKUP('BROBIZZ ORDER'!E248,LANGUAGE!$A:$D,4,0))</f>
        <v/>
      </c>
      <c r="F248" s="132" t="str">
        <f>IF('BROBIZZ ORDER'!F248="","",'BROBIZZ ORDER'!F248)</f>
        <v/>
      </c>
      <c r="G248" s="132" t="str">
        <f>IF('BROBIZZ ORDER'!G248="","",'BROBIZZ ORDER'!G248)</f>
        <v/>
      </c>
      <c r="H248" s="6" t="str">
        <f>IF('BROBIZZ ORDER'!H248="","",VLOOKUP('BROBIZZ ORDER'!H248,LANGUAGE!$A:$D,4,0))</f>
        <v/>
      </c>
      <c r="I248" s="6" t="str">
        <f>IF('BROBIZZ ORDER'!I248="","",VLOOKUP('BROBIZZ ORDER'!I248,LANGUAGE!$A:$D,4,0))</f>
        <v/>
      </c>
      <c r="J248" s="132" t="str">
        <f>IF('BROBIZZ ORDER'!J248="","",'BROBIZZ ORDER'!J248)</f>
        <v/>
      </c>
      <c r="K248" s="132" t="str">
        <f>IF('BROBIZZ ORDER'!K248="","",'BROBIZZ ORDER'!K248)</f>
        <v/>
      </c>
      <c r="L248" s="6" t="str">
        <f ca="1">IF('BROBIZZ ORDER'!L248="","",VLOOKUP('BROBIZZ ORDER'!L248,LANGUAGE!$A:$D,4,0))</f>
        <v>NO</v>
      </c>
      <c r="M248" s="6" t="str">
        <f ca="1">IF('BROBIZZ ORDER'!M248="","",VLOOKUP('BROBIZZ ORDER'!M248,LANGUAGE!$A:$D,4,0))</f>
        <v>NO</v>
      </c>
      <c r="N248" s="6" t="str">
        <f ca="1">IF('BROBIZZ ORDER'!N248="","",VLOOKUP('BROBIZZ ORDER'!N248,LANGUAGE!$A:$D,4,0))</f>
        <v>NO</v>
      </c>
      <c r="O248" s="6" t="str">
        <f ca="1">IF('BROBIZZ ORDER'!O248="","",VLOOKUP('BROBIZZ ORDER'!O248,LANGUAGE!$A:$D,4,0))</f>
        <v>NO</v>
      </c>
    </row>
    <row r="249" spans="1:15" x14ac:dyDescent="0.25">
      <c r="A249" s="132" t="str">
        <f>IF('BROBIZZ ORDER'!A249="","",'BROBIZZ ORDER'!A249)</f>
        <v/>
      </c>
      <c r="B249" s="132" t="str">
        <f>IF('BROBIZZ ORDER'!B249="","",'BROBIZZ ORDER'!B249)</f>
        <v/>
      </c>
      <c r="C249" s="132" t="str">
        <f>IF('BROBIZZ ORDER'!C249="","",'BROBIZZ ORDER'!C249)</f>
        <v/>
      </c>
      <c r="D249" s="132" t="str">
        <f>IF('BROBIZZ ORDER'!D249="","",'BROBIZZ ORDER'!D249)</f>
        <v/>
      </c>
      <c r="E249" s="6" t="str">
        <f>IF('BROBIZZ ORDER'!E249="","",VLOOKUP('BROBIZZ ORDER'!E249,LANGUAGE!$A:$D,4,0))</f>
        <v/>
      </c>
      <c r="F249" s="132" t="str">
        <f>IF('BROBIZZ ORDER'!F249="","",'BROBIZZ ORDER'!F249)</f>
        <v/>
      </c>
      <c r="G249" s="132" t="str">
        <f>IF('BROBIZZ ORDER'!G249="","",'BROBIZZ ORDER'!G249)</f>
        <v/>
      </c>
      <c r="H249" s="6" t="str">
        <f>IF('BROBIZZ ORDER'!H249="","",VLOOKUP('BROBIZZ ORDER'!H249,LANGUAGE!$A:$D,4,0))</f>
        <v/>
      </c>
      <c r="I249" s="6" t="str">
        <f>IF('BROBIZZ ORDER'!I249="","",VLOOKUP('BROBIZZ ORDER'!I249,LANGUAGE!$A:$D,4,0))</f>
        <v/>
      </c>
      <c r="J249" s="132" t="str">
        <f>IF('BROBIZZ ORDER'!J249="","",'BROBIZZ ORDER'!J249)</f>
        <v/>
      </c>
      <c r="K249" s="132" t="str">
        <f>IF('BROBIZZ ORDER'!K249="","",'BROBIZZ ORDER'!K249)</f>
        <v/>
      </c>
      <c r="L249" s="6" t="str">
        <f ca="1">IF('BROBIZZ ORDER'!L249="","",VLOOKUP('BROBIZZ ORDER'!L249,LANGUAGE!$A:$D,4,0))</f>
        <v>NO</v>
      </c>
      <c r="M249" s="6" t="str">
        <f ca="1">IF('BROBIZZ ORDER'!M249="","",VLOOKUP('BROBIZZ ORDER'!M249,LANGUAGE!$A:$D,4,0))</f>
        <v>NO</v>
      </c>
      <c r="N249" s="6" t="str">
        <f ca="1">IF('BROBIZZ ORDER'!N249="","",VLOOKUP('BROBIZZ ORDER'!N249,LANGUAGE!$A:$D,4,0))</f>
        <v>NO</v>
      </c>
      <c r="O249" s="6" t="str">
        <f ca="1">IF('BROBIZZ ORDER'!O249="","",VLOOKUP('BROBIZZ ORDER'!O249,LANGUAGE!$A:$D,4,0))</f>
        <v>NO</v>
      </c>
    </row>
    <row r="250" spans="1:15" x14ac:dyDescent="0.25">
      <c r="A250" s="132" t="str">
        <f>IF('BROBIZZ ORDER'!A250="","",'BROBIZZ ORDER'!A250)</f>
        <v/>
      </c>
      <c r="B250" s="132" t="str">
        <f>IF('BROBIZZ ORDER'!B250="","",'BROBIZZ ORDER'!B250)</f>
        <v/>
      </c>
      <c r="C250" s="132" t="str">
        <f>IF('BROBIZZ ORDER'!C250="","",'BROBIZZ ORDER'!C250)</f>
        <v/>
      </c>
      <c r="D250" s="132" t="str">
        <f>IF('BROBIZZ ORDER'!D250="","",'BROBIZZ ORDER'!D250)</f>
        <v/>
      </c>
      <c r="E250" s="6" t="str">
        <f>IF('BROBIZZ ORDER'!E250="","",VLOOKUP('BROBIZZ ORDER'!E250,LANGUAGE!$A:$D,4,0))</f>
        <v/>
      </c>
      <c r="F250" s="132" t="str">
        <f>IF('BROBIZZ ORDER'!F250="","",'BROBIZZ ORDER'!F250)</f>
        <v/>
      </c>
      <c r="G250" s="132" t="str">
        <f>IF('BROBIZZ ORDER'!G250="","",'BROBIZZ ORDER'!G250)</f>
        <v/>
      </c>
      <c r="H250" s="6" t="str">
        <f>IF('BROBIZZ ORDER'!H250="","",VLOOKUP('BROBIZZ ORDER'!H250,LANGUAGE!$A:$D,4,0))</f>
        <v/>
      </c>
      <c r="I250" s="6" t="str">
        <f>IF('BROBIZZ ORDER'!I250="","",VLOOKUP('BROBIZZ ORDER'!I250,LANGUAGE!$A:$D,4,0))</f>
        <v/>
      </c>
      <c r="J250" s="132" t="str">
        <f>IF('BROBIZZ ORDER'!J250="","",'BROBIZZ ORDER'!J250)</f>
        <v/>
      </c>
      <c r="K250" s="132" t="str">
        <f>IF('BROBIZZ ORDER'!K250="","",'BROBIZZ ORDER'!K250)</f>
        <v/>
      </c>
      <c r="L250" s="6" t="str">
        <f ca="1">IF('BROBIZZ ORDER'!L250="","",VLOOKUP('BROBIZZ ORDER'!L250,LANGUAGE!$A:$D,4,0))</f>
        <v>NO</v>
      </c>
      <c r="M250" s="6" t="str">
        <f ca="1">IF('BROBIZZ ORDER'!M250="","",VLOOKUP('BROBIZZ ORDER'!M250,LANGUAGE!$A:$D,4,0))</f>
        <v>NO</v>
      </c>
      <c r="N250" s="6" t="str">
        <f ca="1">IF('BROBIZZ ORDER'!N250="","",VLOOKUP('BROBIZZ ORDER'!N250,LANGUAGE!$A:$D,4,0))</f>
        <v>NO</v>
      </c>
      <c r="O250" s="6" t="str">
        <f ca="1">IF('BROBIZZ ORDER'!O250="","",VLOOKUP('BROBIZZ ORDER'!O250,LANGUAGE!$A:$D,4,0))</f>
        <v>NO</v>
      </c>
    </row>
    <row r="251" spans="1:15" x14ac:dyDescent="0.25">
      <c r="A251" s="132" t="str">
        <f>IF('BROBIZZ ORDER'!A251="","",'BROBIZZ ORDER'!A251)</f>
        <v/>
      </c>
      <c r="B251" s="132" t="str">
        <f>IF('BROBIZZ ORDER'!B251="","",'BROBIZZ ORDER'!B251)</f>
        <v/>
      </c>
      <c r="C251" s="132" t="str">
        <f>IF('BROBIZZ ORDER'!C251="","",'BROBIZZ ORDER'!C251)</f>
        <v/>
      </c>
      <c r="D251" s="132" t="str">
        <f>IF('BROBIZZ ORDER'!D251="","",'BROBIZZ ORDER'!D251)</f>
        <v/>
      </c>
      <c r="E251" s="6" t="str">
        <f>IF('BROBIZZ ORDER'!E251="","",VLOOKUP('BROBIZZ ORDER'!E251,LANGUAGE!$A:$D,4,0))</f>
        <v/>
      </c>
      <c r="F251" s="132" t="str">
        <f>IF('BROBIZZ ORDER'!F251="","",'BROBIZZ ORDER'!F251)</f>
        <v/>
      </c>
      <c r="G251" s="132" t="str">
        <f>IF('BROBIZZ ORDER'!G251="","",'BROBIZZ ORDER'!G251)</f>
        <v/>
      </c>
      <c r="H251" s="6" t="str">
        <f>IF('BROBIZZ ORDER'!H251="","",VLOOKUP('BROBIZZ ORDER'!H251,LANGUAGE!$A:$D,4,0))</f>
        <v/>
      </c>
      <c r="I251" s="6" t="str">
        <f>IF('BROBIZZ ORDER'!I251="","",VLOOKUP('BROBIZZ ORDER'!I251,LANGUAGE!$A:$D,4,0))</f>
        <v/>
      </c>
      <c r="J251" s="132" t="str">
        <f>IF('BROBIZZ ORDER'!J251="","",'BROBIZZ ORDER'!J251)</f>
        <v/>
      </c>
      <c r="K251" s="132" t="str">
        <f>IF('BROBIZZ ORDER'!K251="","",'BROBIZZ ORDER'!K251)</f>
        <v/>
      </c>
      <c r="L251" s="6" t="str">
        <f ca="1">IF('BROBIZZ ORDER'!L251="","",VLOOKUP('BROBIZZ ORDER'!L251,LANGUAGE!$A:$D,4,0))</f>
        <v>NO</v>
      </c>
      <c r="M251" s="6" t="str">
        <f ca="1">IF('BROBIZZ ORDER'!M251="","",VLOOKUP('BROBIZZ ORDER'!M251,LANGUAGE!$A:$D,4,0))</f>
        <v>NO</v>
      </c>
      <c r="N251" s="6" t="str">
        <f ca="1">IF('BROBIZZ ORDER'!N251="","",VLOOKUP('BROBIZZ ORDER'!N251,LANGUAGE!$A:$D,4,0))</f>
        <v>NO</v>
      </c>
      <c r="O251" s="6" t="str">
        <f ca="1">IF('BROBIZZ ORDER'!O251="","",VLOOKUP('BROBIZZ ORDER'!O251,LANGUAGE!$A:$D,4,0))</f>
        <v>NO</v>
      </c>
    </row>
    <row r="252" spans="1:15" x14ac:dyDescent="0.25">
      <c r="A252" s="132" t="str">
        <f>IF('BROBIZZ ORDER'!A252="","",'BROBIZZ ORDER'!A252)</f>
        <v/>
      </c>
      <c r="B252" s="132" t="str">
        <f>IF('BROBIZZ ORDER'!B252="","",'BROBIZZ ORDER'!B252)</f>
        <v/>
      </c>
      <c r="C252" s="132" t="str">
        <f>IF('BROBIZZ ORDER'!C252="","",'BROBIZZ ORDER'!C252)</f>
        <v/>
      </c>
      <c r="D252" s="132" t="str">
        <f>IF('BROBIZZ ORDER'!D252="","",'BROBIZZ ORDER'!D252)</f>
        <v/>
      </c>
      <c r="E252" s="6" t="str">
        <f>IF('BROBIZZ ORDER'!E252="","",VLOOKUP('BROBIZZ ORDER'!E252,LANGUAGE!$A:$D,4,0))</f>
        <v/>
      </c>
      <c r="F252" s="132" t="str">
        <f>IF('BROBIZZ ORDER'!F252="","",'BROBIZZ ORDER'!F252)</f>
        <v/>
      </c>
      <c r="G252" s="132" t="str">
        <f>IF('BROBIZZ ORDER'!G252="","",'BROBIZZ ORDER'!G252)</f>
        <v/>
      </c>
      <c r="H252" s="6" t="str">
        <f>IF('BROBIZZ ORDER'!H252="","",VLOOKUP('BROBIZZ ORDER'!H252,LANGUAGE!$A:$D,4,0))</f>
        <v/>
      </c>
      <c r="I252" s="6" t="str">
        <f>IF('BROBIZZ ORDER'!I252="","",VLOOKUP('BROBIZZ ORDER'!I252,LANGUAGE!$A:$D,4,0))</f>
        <v/>
      </c>
      <c r="J252" s="132" t="str">
        <f>IF('BROBIZZ ORDER'!J252="","",'BROBIZZ ORDER'!J252)</f>
        <v/>
      </c>
      <c r="K252" s="132" t="str">
        <f>IF('BROBIZZ ORDER'!K252="","",'BROBIZZ ORDER'!K252)</f>
        <v/>
      </c>
      <c r="L252" s="6" t="str">
        <f ca="1">IF('BROBIZZ ORDER'!L252="","",VLOOKUP('BROBIZZ ORDER'!L252,LANGUAGE!$A:$D,4,0))</f>
        <v>NO</v>
      </c>
      <c r="M252" s="6" t="str">
        <f ca="1">IF('BROBIZZ ORDER'!M252="","",VLOOKUP('BROBIZZ ORDER'!M252,LANGUAGE!$A:$D,4,0))</f>
        <v>NO</v>
      </c>
      <c r="N252" s="6" t="str">
        <f ca="1">IF('BROBIZZ ORDER'!N252="","",VLOOKUP('BROBIZZ ORDER'!N252,LANGUAGE!$A:$D,4,0))</f>
        <v>NO</v>
      </c>
      <c r="O252" s="6" t="str">
        <f ca="1">IF('BROBIZZ ORDER'!O252="","",VLOOKUP('BROBIZZ ORDER'!O252,LANGUAGE!$A:$D,4,0))</f>
        <v>NO</v>
      </c>
    </row>
    <row r="253" spans="1:15" x14ac:dyDescent="0.25">
      <c r="A253" s="132" t="str">
        <f>IF('BROBIZZ ORDER'!A253="","",'BROBIZZ ORDER'!A253)</f>
        <v/>
      </c>
      <c r="B253" s="132" t="str">
        <f>IF('BROBIZZ ORDER'!B253="","",'BROBIZZ ORDER'!B253)</f>
        <v/>
      </c>
      <c r="C253" s="132" t="str">
        <f>IF('BROBIZZ ORDER'!C253="","",'BROBIZZ ORDER'!C253)</f>
        <v/>
      </c>
      <c r="D253" s="132" t="str">
        <f>IF('BROBIZZ ORDER'!D253="","",'BROBIZZ ORDER'!D253)</f>
        <v/>
      </c>
      <c r="E253" s="6" t="str">
        <f>IF('BROBIZZ ORDER'!E253="","",VLOOKUP('BROBIZZ ORDER'!E253,LANGUAGE!$A:$D,4,0))</f>
        <v/>
      </c>
      <c r="F253" s="132" t="str">
        <f>IF('BROBIZZ ORDER'!F253="","",'BROBIZZ ORDER'!F253)</f>
        <v/>
      </c>
      <c r="G253" s="132" t="str">
        <f>IF('BROBIZZ ORDER'!G253="","",'BROBIZZ ORDER'!G253)</f>
        <v/>
      </c>
      <c r="H253" s="6" t="str">
        <f>IF('BROBIZZ ORDER'!H253="","",VLOOKUP('BROBIZZ ORDER'!H253,LANGUAGE!$A:$D,4,0))</f>
        <v/>
      </c>
      <c r="I253" s="6" t="str">
        <f>IF('BROBIZZ ORDER'!I253="","",VLOOKUP('BROBIZZ ORDER'!I253,LANGUAGE!$A:$D,4,0))</f>
        <v/>
      </c>
      <c r="J253" s="132" t="str">
        <f>IF('BROBIZZ ORDER'!J253="","",'BROBIZZ ORDER'!J253)</f>
        <v/>
      </c>
      <c r="K253" s="132" t="str">
        <f>IF('BROBIZZ ORDER'!K253="","",'BROBIZZ ORDER'!K253)</f>
        <v/>
      </c>
      <c r="L253" s="6" t="str">
        <f ca="1">IF('BROBIZZ ORDER'!L253="","",VLOOKUP('BROBIZZ ORDER'!L253,LANGUAGE!$A:$D,4,0))</f>
        <v>NO</v>
      </c>
      <c r="M253" s="6" t="str">
        <f ca="1">IF('BROBIZZ ORDER'!M253="","",VLOOKUP('BROBIZZ ORDER'!M253,LANGUAGE!$A:$D,4,0))</f>
        <v>NO</v>
      </c>
      <c r="N253" s="6" t="str">
        <f ca="1">IF('BROBIZZ ORDER'!N253="","",VLOOKUP('BROBIZZ ORDER'!N253,LANGUAGE!$A:$D,4,0))</f>
        <v>NO</v>
      </c>
      <c r="O253" s="6" t="str">
        <f ca="1">IF('BROBIZZ ORDER'!O253="","",VLOOKUP('BROBIZZ ORDER'!O253,LANGUAGE!$A:$D,4,0))</f>
        <v>NO</v>
      </c>
    </row>
    <row r="254" spans="1:15" x14ac:dyDescent="0.25">
      <c r="A254" s="132" t="str">
        <f>IF('BROBIZZ ORDER'!A254="","",'BROBIZZ ORDER'!A254)</f>
        <v/>
      </c>
      <c r="B254" s="132" t="str">
        <f>IF('BROBIZZ ORDER'!B254="","",'BROBIZZ ORDER'!B254)</f>
        <v/>
      </c>
      <c r="C254" s="132" t="str">
        <f>IF('BROBIZZ ORDER'!C254="","",'BROBIZZ ORDER'!C254)</f>
        <v/>
      </c>
      <c r="D254" s="132" t="str">
        <f>IF('BROBIZZ ORDER'!D254="","",'BROBIZZ ORDER'!D254)</f>
        <v/>
      </c>
      <c r="E254" s="6" t="str">
        <f>IF('BROBIZZ ORDER'!E254="","",VLOOKUP('BROBIZZ ORDER'!E254,LANGUAGE!$A:$D,4,0))</f>
        <v/>
      </c>
      <c r="F254" s="132" t="str">
        <f>IF('BROBIZZ ORDER'!F254="","",'BROBIZZ ORDER'!F254)</f>
        <v/>
      </c>
      <c r="G254" s="132" t="str">
        <f>IF('BROBIZZ ORDER'!G254="","",'BROBIZZ ORDER'!G254)</f>
        <v/>
      </c>
      <c r="H254" s="6" t="str">
        <f>IF('BROBIZZ ORDER'!H254="","",VLOOKUP('BROBIZZ ORDER'!H254,LANGUAGE!$A:$D,4,0))</f>
        <v/>
      </c>
      <c r="I254" s="6" t="str">
        <f>IF('BROBIZZ ORDER'!I254="","",VLOOKUP('BROBIZZ ORDER'!I254,LANGUAGE!$A:$D,4,0))</f>
        <v/>
      </c>
      <c r="J254" s="132" t="str">
        <f>IF('BROBIZZ ORDER'!J254="","",'BROBIZZ ORDER'!J254)</f>
        <v/>
      </c>
      <c r="K254" s="132" t="str">
        <f>IF('BROBIZZ ORDER'!K254="","",'BROBIZZ ORDER'!K254)</f>
        <v/>
      </c>
      <c r="L254" s="6" t="str">
        <f ca="1">IF('BROBIZZ ORDER'!L254="","",VLOOKUP('BROBIZZ ORDER'!L254,LANGUAGE!$A:$D,4,0))</f>
        <v>NO</v>
      </c>
      <c r="M254" s="6" t="str">
        <f ca="1">IF('BROBIZZ ORDER'!M254="","",VLOOKUP('BROBIZZ ORDER'!M254,LANGUAGE!$A:$D,4,0))</f>
        <v>NO</v>
      </c>
      <c r="N254" s="6" t="str">
        <f ca="1">IF('BROBIZZ ORDER'!N254="","",VLOOKUP('BROBIZZ ORDER'!N254,LANGUAGE!$A:$D,4,0))</f>
        <v>NO</v>
      </c>
      <c r="O254" s="6" t="str">
        <f ca="1">IF('BROBIZZ ORDER'!O254="","",VLOOKUP('BROBIZZ ORDER'!O254,LANGUAGE!$A:$D,4,0))</f>
        <v>NO</v>
      </c>
    </row>
    <row r="255" spans="1:15" x14ac:dyDescent="0.25">
      <c r="A255" s="132" t="str">
        <f>IF('BROBIZZ ORDER'!A255="","",'BROBIZZ ORDER'!A255)</f>
        <v/>
      </c>
      <c r="B255" s="132" t="str">
        <f>IF('BROBIZZ ORDER'!B255="","",'BROBIZZ ORDER'!B255)</f>
        <v/>
      </c>
      <c r="C255" s="132" t="str">
        <f>IF('BROBIZZ ORDER'!C255="","",'BROBIZZ ORDER'!C255)</f>
        <v/>
      </c>
      <c r="D255" s="132" t="str">
        <f>IF('BROBIZZ ORDER'!D255="","",'BROBIZZ ORDER'!D255)</f>
        <v/>
      </c>
      <c r="E255" s="6" t="str">
        <f>IF('BROBIZZ ORDER'!E255="","",VLOOKUP('BROBIZZ ORDER'!E255,LANGUAGE!$A:$D,4,0))</f>
        <v/>
      </c>
      <c r="F255" s="132" t="str">
        <f>IF('BROBIZZ ORDER'!F255="","",'BROBIZZ ORDER'!F255)</f>
        <v/>
      </c>
      <c r="G255" s="132" t="str">
        <f>IF('BROBIZZ ORDER'!G255="","",'BROBIZZ ORDER'!G255)</f>
        <v/>
      </c>
      <c r="H255" s="6" t="str">
        <f>IF('BROBIZZ ORDER'!H255="","",VLOOKUP('BROBIZZ ORDER'!H255,LANGUAGE!$A:$D,4,0))</f>
        <v/>
      </c>
      <c r="I255" s="6" t="str">
        <f>IF('BROBIZZ ORDER'!I255="","",VLOOKUP('BROBIZZ ORDER'!I255,LANGUAGE!$A:$D,4,0))</f>
        <v/>
      </c>
      <c r="J255" s="132" t="str">
        <f>IF('BROBIZZ ORDER'!J255="","",'BROBIZZ ORDER'!J255)</f>
        <v/>
      </c>
      <c r="K255" s="132" t="str">
        <f>IF('BROBIZZ ORDER'!K255="","",'BROBIZZ ORDER'!K255)</f>
        <v/>
      </c>
      <c r="L255" s="6" t="str">
        <f ca="1">IF('BROBIZZ ORDER'!L255="","",VLOOKUP('BROBIZZ ORDER'!L255,LANGUAGE!$A:$D,4,0))</f>
        <v>NO</v>
      </c>
      <c r="M255" s="6" t="str">
        <f ca="1">IF('BROBIZZ ORDER'!M255="","",VLOOKUP('BROBIZZ ORDER'!M255,LANGUAGE!$A:$D,4,0))</f>
        <v>NO</v>
      </c>
      <c r="N255" s="6" t="str">
        <f ca="1">IF('BROBIZZ ORDER'!N255="","",VLOOKUP('BROBIZZ ORDER'!N255,LANGUAGE!$A:$D,4,0))</f>
        <v>NO</v>
      </c>
      <c r="O255" s="6" t="str">
        <f ca="1">IF('BROBIZZ ORDER'!O255="","",VLOOKUP('BROBIZZ ORDER'!O255,LANGUAGE!$A:$D,4,0))</f>
        <v>NO</v>
      </c>
    </row>
    <row r="256" spans="1:15" x14ac:dyDescent="0.25">
      <c r="A256" s="132" t="str">
        <f>IF('BROBIZZ ORDER'!A256="","",'BROBIZZ ORDER'!A256)</f>
        <v/>
      </c>
      <c r="B256" s="132" t="str">
        <f>IF('BROBIZZ ORDER'!B256="","",'BROBIZZ ORDER'!B256)</f>
        <v/>
      </c>
      <c r="C256" s="132" t="str">
        <f>IF('BROBIZZ ORDER'!C256="","",'BROBIZZ ORDER'!C256)</f>
        <v/>
      </c>
      <c r="D256" s="132" t="str">
        <f>IF('BROBIZZ ORDER'!D256="","",'BROBIZZ ORDER'!D256)</f>
        <v/>
      </c>
      <c r="E256" s="6" t="str">
        <f>IF('BROBIZZ ORDER'!E256="","",VLOOKUP('BROBIZZ ORDER'!E256,LANGUAGE!$A:$D,4,0))</f>
        <v/>
      </c>
      <c r="F256" s="132" t="str">
        <f>IF('BROBIZZ ORDER'!F256="","",'BROBIZZ ORDER'!F256)</f>
        <v/>
      </c>
      <c r="G256" s="132" t="str">
        <f>IF('BROBIZZ ORDER'!G256="","",'BROBIZZ ORDER'!G256)</f>
        <v/>
      </c>
      <c r="H256" s="6" t="str">
        <f>IF('BROBIZZ ORDER'!H256="","",VLOOKUP('BROBIZZ ORDER'!H256,LANGUAGE!$A:$D,4,0))</f>
        <v/>
      </c>
      <c r="I256" s="6" t="str">
        <f>IF('BROBIZZ ORDER'!I256="","",VLOOKUP('BROBIZZ ORDER'!I256,LANGUAGE!$A:$D,4,0))</f>
        <v/>
      </c>
      <c r="J256" s="132" t="str">
        <f>IF('BROBIZZ ORDER'!J256="","",'BROBIZZ ORDER'!J256)</f>
        <v/>
      </c>
      <c r="K256" s="132" t="str">
        <f>IF('BROBIZZ ORDER'!K256="","",'BROBIZZ ORDER'!K256)</f>
        <v/>
      </c>
      <c r="L256" s="6" t="str">
        <f ca="1">IF('BROBIZZ ORDER'!L256="","",VLOOKUP('BROBIZZ ORDER'!L256,LANGUAGE!$A:$D,4,0))</f>
        <v>NO</v>
      </c>
      <c r="M256" s="6" t="str">
        <f ca="1">IF('BROBIZZ ORDER'!M256="","",VLOOKUP('BROBIZZ ORDER'!M256,LANGUAGE!$A:$D,4,0))</f>
        <v>NO</v>
      </c>
      <c r="N256" s="6" t="str">
        <f ca="1">IF('BROBIZZ ORDER'!N256="","",VLOOKUP('BROBIZZ ORDER'!N256,LANGUAGE!$A:$D,4,0))</f>
        <v>NO</v>
      </c>
      <c r="O256" s="6" t="str">
        <f ca="1">IF('BROBIZZ ORDER'!O256="","",VLOOKUP('BROBIZZ ORDER'!O256,LANGUAGE!$A:$D,4,0))</f>
        <v>NO</v>
      </c>
    </row>
    <row r="257" spans="1:15" x14ac:dyDescent="0.25">
      <c r="A257" s="132" t="str">
        <f>IF('BROBIZZ ORDER'!A257="","",'BROBIZZ ORDER'!A257)</f>
        <v/>
      </c>
      <c r="B257" s="132" t="str">
        <f>IF('BROBIZZ ORDER'!B257="","",'BROBIZZ ORDER'!B257)</f>
        <v/>
      </c>
      <c r="C257" s="132" t="str">
        <f>IF('BROBIZZ ORDER'!C257="","",'BROBIZZ ORDER'!C257)</f>
        <v/>
      </c>
      <c r="D257" s="132" t="str">
        <f>IF('BROBIZZ ORDER'!D257="","",'BROBIZZ ORDER'!D257)</f>
        <v/>
      </c>
      <c r="E257" s="6" t="str">
        <f>IF('BROBIZZ ORDER'!E257="","",VLOOKUP('BROBIZZ ORDER'!E257,LANGUAGE!$A:$D,4,0))</f>
        <v/>
      </c>
      <c r="F257" s="132" t="str">
        <f>IF('BROBIZZ ORDER'!F257="","",'BROBIZZ ORDER'!F257)</f>
        <v/>
      </c>
      <c r="G257" s="132" t="str">
        <f>IF('BROBIZZ ORDER'!G257="","",'BROBIZZ ORDER'!G257)</f>
        <v/>
      </c>
      <c r="H257" s="6" t="str">
        <f>IF('BROBIZZ ORDER'!H257="","",VLOOKUP('BROBIZZ ORDER'!H257,LANGUAGE!$A:$D,4,0))</f>
        <v/>
      </c>
      <c r="I257" s="6" t="str">
        <f>IF('BROBIZZ ORDER'!I257="","",VLOOKUP('BROBIZZ ORDER'!I257,LANGUAGE!$A:$D,4,0))</f>
        <v/>
      </c>
      <c r="J257" s="132" t="str">
        <f>IF('BROBIZZ ORDER'!J257="","",'BROBIZZ ORDER'!J257)</f>
        <v/>
      </c>
      <c r="K257" s="132" t="str">
        <f>IF('BROBIZZ ORDER'!K257="","",'BROBIZZ ORDER'!K257)</f>
        <v/>
      </c>
      <c r="L257" s="6" t="str">
        <f ca="1">IF('BROBIZZ ORDER'!L257="","",VLOOKUP('BROBIZZ ORDER'!L257,LANGUAGE!$A:$D,4,0))</f>
        <v>NO</v>
      </c>
      <c r="M257" s="6" t="str">
        <f ca="1">IF('BROBIZZ ORDER'!M257="","",VLOOKUP('BROBIZZ ORDER'!M257,LANGUAGE!$A:$D,4,0))</f>
        <v>NO</v>
      </c>
      <c r="N257" s="6" t="str">
        <f ca="1">IF('BROBIZZ ORDER'!N257="","",VLOOKUP('BROBIZZ ORDER'!N257,LANGUAGE!$A:$D,4,0))</f>
        <v>NO</v>
      </c>
      <c r="O257" s="6" t="str">
        <f ca="1">IF('BROBIZZ ORDER'!O257="","",VLOOKUP('BROBIZZ ORDER'!O257,LANGUAGE!$A:$D,4,0))</f>
        <v>NO</v>
      </c>
    </row>
    <row r="258" spans="1:15" x14ac:dyDescent="0.25">
      <c r="A258" s="132" t="str">
        <f>IF('BROBIZZ ORDER'!A258="","",'BROBIZZ ORDER'!A258)</f>
        <v/>
      </c>
      <c r="B258" s="132" t="str">
        <f>IF('BROBIZZ ORDER'!B258="","",'BROBIZZ ORDER'!B258)</f>
        <v/>
      </c>
      <c r="C258" s="132" t="str">
        <f>IF('BROBIZZ ORDER'!C258="","",'BROBIZZ ORDER'!C258)</f>
        <v/>
      </c>
      <c r="D258" s="132" t="str">
        <f>IF('BROBIZZ ORDER'!D258="","",'BROBIZZ ORDER'!D258)</f>
        <v/>
      </c>
      <c r="E258" s="6" t="str">
        <f>IF('BROBIZZ ORDER'!E258="","",VLOOKUP('BROBIZZ ORDER'!E258,LANGUAGE!$A:$D,4,0))</f>
        <v/>
      </c>
      <c r="F258" s="132" t="str">
        <f>IF('BROBIZZ ORDER'!F258="","",'BROBIZZ ORDER'!F258)</f>
        <v/>
      </c>
      <c r="G258" s="132" t="str">
        <f>IF('BROBIZZ ORDER'!G258="","",'BROBIZZ ORDER'!G258)</f>
        <v/>
      </c>
      <c r="H258" s="6" t="str">
        <f>IF('BROBIZZ ORDER'!H258="","",VLOOKUP('BROBIZZ ORDER'!H258,LANGUAGE!$A:$D,4,0))</f>
        <v/>
      </c>
      <c r="I258" s="6" t="str">
        <f>IF('BROBIZZ ORDER'!I258="","",VLOOKUP('BROBIZZ ORDER'!I258,LANGUAGE!$A:$D,4,0))</f>
        <v/>
      </c>
      <c r="J258" s="132" t="str">
        <f>IF('BROBIZZ ORDER'!J258="","",'BROBIZZ ORDER'!J258)</f>
        <v/>
      </c>
      <c r="K258" s="132" t="str">
        <f>IF('BROBIZZ ORDER'!K258="","",'BROBIZZ ORDER'!K258)</f>
        <v/>
      </c>
      <c r="L258" s="6" t="str">
        <f ca="1">IF('BROBIZZ ORDER'!L258="","",VLOOKUP('BROBIZZ ORDER'!L258,LANGUAGE!$A:$D,4,0))</f>
        <v>NO</v>
      </c>
      <c r="M258" s="6" t="str">
        <f ca="1">IF('BROBIZZ ORDER'!M258="","",VLOOKUP('BROBIZZ ORDER'!M258,LANGUAGE!$A:$D,4,0))</f>
        <v>NO</v>
      </c>
      <c r="N258" s="6" t="str">
        <f ca="1">IF('BROBIZZ ORDER'!N258="","",VLOOKUP('BROBIZZ ORDER'!N258,LANGUAGE!$A:$D,4,0))</f>
        <v>NO</v>
      </c>
      <c r="O258" s="6" t="str">
        <f ca="1">IF('BROBIZZ ORDER'!O258="","",VLOOKUP('BROBIZZ ORDER'!O258,LANGUAGE!$A:$D,4,0))</f>
        <v>NO</v>
      </c>
    </row>
    <row r="259" spans="1:15" x14ac:dyDescent="0.25">
      <c r="A259" s="132" t="str">
        <f>IF('BROBIZZ ORDER'!A259="","",'BROBIZZ ORDER'!A259)</f>
        <v/>
      </c>
      <c r="B259" s="132" t="str">
        <f>IF('BROBIZZ ORDER'!B259="","",'BROBIZZ ORDER'!B259)</f>
        <v/>
      </c>
      <c r="C259" s="132" t="str">
        <f>IF('BROBIZZ ORDER'!C259="","",'BROBIZZ ORDER'!C259)</f>
        <v/>
      </c>
      <c r="D259" s="132" t="str">
        <f>IF('BROBIZZ ORDER'!D259="","",'BROBIZZ ORDER'!D259)</f>
        <v/>
      </c>
      <c r="E259" s="6" t="str">
        <f>IF('BROBIZZ ORDER'!E259="","",VLOOKUP('BROBIZZ ORDER'!E259,LANGUAGE!$A:$D,4,0))</f>
        <v/>
      </c>
      <c r="F259" s="132" t="str">
        <f>IF('BROBIZZ ORDER'!F259="","",'BROBIZZ ORDER'!F259)</f>
        <v/>
      </c>
      <c r="G259" s="132" t="str">
        <f>IF('BROBIZZ ORDER'!G259="","",'BROBIZZ ORDER'!G259)</f>
        <v/>
      </c>
      <c r="H259" s="6" t="str">
        <f>IF('BROBIZZ ORDER'!H259="","",VLOOKUP('BROBIZZ ORDER'!H259,LANGUAGE!$A:$D,4,0))</f>
        <v/>
      </c>
      <c r="I259" s="6" t="str">
        <f>IF('BROBIZZ ORDER'!I259="","",VLOOKUP('BROBIZZ ORDER'!I259,LANGUAGE!$A:$D,4,0))</f>
        <v/>
      </c>
      <c r="J259" s="132" t="str">
        <f>IF('BROBIZZ ORDER'!J259="","",'BROBIZZ ORDER'!J259)</f>
        <v/>
      </c>
      <c r="K259" s="132" t="str">
        <f>IF('BROBIZZ ORDER'!K259="","",'BROBIZZ ORDER'!K259)</f>
        <v/>
      </c>
      <c r="L259" s="6" t="str">
        <f ca="1">IF('BROBIZZ ORDER'!L259="","",VLOOKUP('BROBIZZ ORDER'!L259,LANGUAGE!$A:$D,4,0))</f>
        <v>NO</v>
      </c>
      <c r="M259" s="6" t="str">
        <f ca="1">IF('BROBIZZ ORDER'!M259="","",VLOOKUP('BROBIZZ ORDER'!M259,LANGUAGE!$A:$D,4,0))</f>
        <v>NO</v>
      </c>
      <c r="N259" s="6" t="str">
        <f ca="1">IF('BROBIZZ ORDER'!N259="","",VLOOKUP('BROBIZZ ORDER'!N259,LANGUAGE!$A:$D,4,0))</f>
        <v>NO</v>
      </c>
      <c r="O259" s="6" t="str">
        <f ca="1">IF('BROBIZZ ORDER'!O259="","",VLOOKUP('BROBIZZ ORDER'!O259,LANGUAGE!$A:$D,4,0))</f>
        <v>NO</v>
      </c>
    </row>
    <row r="260" spans="1:15" x14ac:dyDescent="0.25">
      <c r="A260" s="132" t="str">
        <f>IF('BROBIZZ ORDER'!A260="","",'BROBIZZ ORDER'!A260)</f>
        <v/>
      </c>
      <c r="B260" s="132" t="str">
        <f>IF('BROBIZZ ORDER'!B260="","",'BROBIZZ ORDER'!B260)</f>
        <v/>
      </c>
      <c r="C260" s="132" t="str">
        <f>IF('BROBIZZ ORDER'!C260="","",'BROBIZZ ORDER'!C260)</f>
        <v/>
      </c>
      <c r="D260" s="132" t="str">
        <f>IF('BROBIZZ ORDER'!D260="","",'BROBIZZ ORDER'!D260)</f>
        <v/>
      </c>
      <c r="E260" s="6" t="str">
        <f>IF('BROBIZZ ORDER'!E260="","",VLOOKUP('BROBIZZ ORDER'!E260,LANGUAGE!$A:$D,4,0))</f>
        <v/>
      </c>
      <c r="F260" s="132" t="str">
        <f>IF('BROBIZZ ORDER'!F260="","",'BROBIZZ ORDER'!F260)</f>
        <v/>
      </c>
      <c r="G260" s="132" t="str">
        <f>IF('BROBIZZ ORDER'!G260="","",'BROBIZZ ORDER'!G260)</f>
        <v/>
      </c>
      <c r="H260" s="6" t="str">
        <f>IF('BROBIZZ ORDER'!H260="","",VLOOKUP('BROBIZZ ORDER'!H260,LANGUAGE!$A:$D,4,0))</f>
        <v/>
      </c>
      <c r="I260" s="6" t="str">
        <f>IF('BROBIZZ ORDER'!I260="","",VLOOKUP('BROBIZZ ORDER'!I260,LANGUAGE!$A:$D,4,0))</f>
        <v/>
      </c>
      <c r="J260" s="132" t="str">
        <f>IF('BROBIZZ ORDER'!J260="","",'BROBIZZ ORDER'!J260)</f>
        <v/>
      </c>
      <c r="K260" s="132" t="str">
        <f>IF('BROBIZZ ORDER'!K260="","",'BROBIZZ ORDER'!K260)</f>
        <v/>
      </c>
      <c r="L260" s="6" t="str">
        <f ca="1">IF('BROBIZZ ORDER'!L260="","",VLOOKUP('BROBIZZ ORDER'!L260,LANGUAGE!$A:$D,4,0))</f>
        <v>NO</v>
      </c>
      <c r="M260" s="6" t="str">
        <f ca="1">IF('BROBIZZ ORDER'!M260="","",VLOOKUP('BROBIZZ ORDER'!M260,LANGUAGE!$A:$D,4,0))</f>
        <v>NO</v>
      </c>
      <c r="N260" s="6" t="str">
        <f ca="1">IF('BROBIZZ ORDER'!N260="","",VLOOKUP('BROBIZZ ORDER'!N260,LANGUAGE!$A:$D,4,0))</f>
        <v>NO</v>
      </c>
      <c r="O260" s="6" t="str">
        <f ca="1">IF('BROBIZZ ORDER'!O260="","",VLOOKUP('BROBIZZ ORDER'!O260,LANGUAGE!$A:$D,4,0))</f>
        <v>NO</v>
      </c>
    </row>
    <row r="261" spans="1:15" x14ac:dyDescent="0.25">
      <c r="A261" s="132" t="str">
        <f>IF('BROBIZZ ORDER'!A261="","",'BROBIZZ ORDER'!A261)</f>
        <v/>
      </c>
      <c r="B261" s="132" t="str">
        <f>IF('BROBIZZ ORDER'!B261="","",'BROBIZZ ORDER'!B261)</f>
        <v/>
      </c>
      <c r="C261" s="132" t="str">
        <f>IF('BROBIZZ ORDER'!C261="","",'BROBIZZ ORDER'!C261)</f>
        <v/>
      </c>
      <c r="D261" s="132" t="str">
        <f>IF('BROBIZZ ORDER'!D261="","",'BROBIZZ ORDER'!D261)</f>
        <v/>
      </c>
      <c r="E261" s="6" t="str">
        <f>IF('BROBIZZ ORDER'!E261="","",VLOOKUP('BROBIZZ ORDER'!E261,LANGUAGE!$A:$D,4,0))</f>
        <v/>
      </c>
      <c r="F261" s="132" t="str">
        <f>IF('BROBIZZ ORDER'!F261="","",'BROBIZZ ORDER'!F261)</f>
        <v/>
      </c>
      <c r="G261" s="132" t="str">
        <f>IF('BROBIZZ ORDER'!G261="","",'BROBIZZ ORDER'!G261)</f>
        <v/>
      </c>
      <c r="H261" s="6" t="str">
        <f>IF('BROBIZZ ORDER'!H261="","",VLOOKUP('BROBIZZ ORDER'!H261,LANGUAGE!$A:$D,4,0))</f>
        <v/>
      </c>
      <c r="I261" s="6" t="str">
        <f>IF('BROBIZZ ORDER'!I261="","",VLOOKUP('BROBIZZ ORDER'!I261,LANGUAGE!$A:$D,4,0))</f>
        <v/>
      </c>
      <c r="J261" s="132" t="str">
        <f>IF('BROBIZZ ORDER'!J261="","",'BROBIZZ ORDER'!J261)</f>
        <v/>
      </c>
      <c r="K261" s="132" t="str">
        <f>IF('BROBIZZ ORDER'!K261="","",'BROBIZZ ORDER'!K261)</f>
        <v/>
      </c>
      <c r="L261" s="6" t="str">
        <f ca="1">IF('BROBIZZ ORDER'!L261="","",VLOOKUP('BROBIZZ ORDER'!L261,LANGUAGE!$A:$D,4,0))</f>
        <v>NO</v>
      </c>
      <c r="M261" s="6" t="str">
        <f ca="1">IF('BROBIZZ ORDER'!M261="","",VLOOKUP('BROBIZZ ORDER'!M261,LANGUAGE!$A:$D,4,0))</f>
        <v>NO</v>
      </c>
      <c r="N261" s="6" t="str">
        <f ca="1">IF('BROBIZZ ORDER'!N261="","",VLOOKUP('BROBIZZ ORDER'!N261,LANGUAGE!$A:$D,4,0))</f>
        <v>NO</v>
      </c>
      <c r="O261" s="6" t="str">
        <f ca="1">IF('BROBIZZ ORDER'!O261="","",VLOOKUP('BROBIZZ ORDER'!O261,LANGUAGE!$A:$D,4,0))</f>
        <v>NO</v>
      </c>
    </row>
    <row r="262" spans="1:15" x14ac:dyDescent="0.25">
      <c r="A262" s="132" t="str">
        <f>IF('BROBIZZ ORDER'!A262="","",'BROBIZZ ORDER'!A262)</f>
        <v/>
      </c>
      <c r="B262" s="132" t="str">
        <f>IF('BROBIZZ ORDER'!B262="","",'BROBIZZ ORDER'!B262)</f>
        <v/>
      </c>
      <c r="C262" s="132" t="str">
        <f>IF('BROBIZZ ORDER'!C262="","",'BROBIZZ ORDER'!C262)</f>
        <v/>
      </c>
      <c r="D262" s="132" t="str">
        <f>IF('BROBIZZ ORDER'!D262="","",'BROBIZZ ORDER'!D262)</f>
        <v/>
      </c>
      <c r="E262" s="6" t="str">
        <f>IF('BROBIZZ ORDER'!E262="","",VLOOKUP('BROBIZZ ORDER'!E262,LANGUAGE!$A:$D,4,0))</f>
        <v/>
      </c>
      <c r="F262" s="132" t="str">
        <f>IF('BROBIZZ ORDER'!F262="","",'BROBIZZ ORDER'!F262)</f>
        <v/>
      </c>
      <c r="G262" s="132" t="str">
        <f>IF('BROBIZZ ORDER'!G262="","",'BROBIZZ ORDER'!G262)</f>
        <v/>
      </c>
      <c r="H262" s="6" t="str">
        <f>IF('BROBIZZ ORDER'!H262="","",VLOOKUP('BROBIZZ ORDER'!H262,LANGUAGE!$A:$D,4,0))</f>
        <v/>
      </c>
      <c r="I262" s="6" t="str">
        <f>IF('BROBIZZ ORDER'!I262="","",VLOOKUP('BROBIZZ ORDER'!I262,LANGUAGE!$A:$D,4,0))</f>
        <v/>
      </c>
      <c r="J262" s="132" t="str">
        <f>IF('BROBIZZ ORDER'!J262="","",'BROBIZZ ORDER'!J262)</f>
        <v/>
      </c>
      <c r="K262" s="132" t="str">
        <f>IF('BROBIZZ ORDER'!K262="","",'BROBIZZ ORDER'!K262)</f>
        <v/>
      </c>
      <c r="L262" s="6" t="str">
        <f ca="1">IF('BROBIZZ ORDER'!L262="","",VLOOKUP('BROBIZZ ORDER'!L262,LANGUAGE!$A:$D,4,0))</f>
        <v>NO</v>
      </c>
      <c r="M262" s="6" t="str">
        <f ca="1">IF('BROBIZZ ORDER'!M262="","",VLOOKUP('BROBIZZ ORDER'!M262,LANGUAGE!$A:$D,4,0))</f>
        <v>NO</v>
      </c>
      <c r="N262" s="6" t="str">
        <f ca="1">IF('BROBIZZ ORDER'!N262="","",VLOOKUP('BROBIZZ ORDER'!N262,LANGUAGE!$A:$D,4,0))</f>
        <v>NO</v>
      </c>
      <c r="O262" s="6" t="str">
        <f ca="1">IF('BROBIZZ ORDER'!O262="","",VLOOKUP('BROBIZZ ORDER'!O262,LANGUAGE!$A:$D,4,0))</f>
        <v>NO</v>
      </c>
    </row>
    <row r="263" spans="1:15" x14ac:dyDescent="0.25">
      <c r="A263" s="132" t="str">
        <f>IF('BROBIZZ ORDER'!A263="","",'BROBIZZ ORDER'!A263)</f>
        <v/>
      </c>
      <c r="B263" s="132" t="str">
        <f>IF('BROBIZZ ORDER'!B263="","",'BROBIZZ ORDER'!B263)</f>
        <v/>
      </c>
      <c r="C263" s="132" t="str">
        <f>IF('BROBIZZ ORDER'!C263="","",'BROBIZZ ORDER'!C263)</f>
        <v/>
      </c>
      <c r="D263" s="132" t="str">
        <f>IF('BROBIZZ ORDER'!D263="","",'BROBIZZ ORDER'!D263)</f>
        <v/>
      </c>
      <c r="E263" s="6" t="str">
        <f>IF('BROBIZZ ORDER'!E263="","",VLOOKUP('BROBIZZ ORDER'!E263,LANGUAGE!$A:$D,4,0))</f>
        <v/>
      </c>
      <c r="F263" s="132" t="str">
        <f>IF('BROBIZZ ORDER'!F263="","",'BROBIZZ ORDER'!F263)</f>
        <v/>
      </c>
      <c r="G263" s="132" t="str">
        <f>IF('BROBIZZ ORDER'!G263="","",'BROBIZZ ORDER'!G263)</f>
        <v/>
      </c>
      <c r="H263" s="6" t="str">
        <f>IF('BROBIZZ ORDER'!H263="","",VLOOKUP('BROBIZZ ORDER'!H263,LANGUAGE!$A:$D,4,0))</f>
        <v/>
      </c>
      <c r="I263" s="6" t="str">
        <f>IF('BROBIZZ ORDER'!I263="","",VLOOKUP('BROBIZZ ORDER'!I263,LANGUAGE!$A:$D,4,0))</f>
        <v/>
      </c>
      <c r="J263" s="132" t="str">
        <f>IF('BROBIZZ ORDER'!J263="","",'BROBIZZ ORDER'!J263)</f>
        <v/>
      </c>
      <c r="K263" s="132" t="str">
        <f>IF('BROBIZZ ORDER'!K263="","",'BROBIZZ ORDER'!K263)</f>
        <v/>
      </c>
      <c r="L263" s="6" t="str">
        <f ca="1">IF('BROBIZZ ORDER'!L263="","",VLOOKUP('BROBIZZ ORDER'!L263,LANGUAGE!$A:$D,4,0))</f>
        <v>NO</v>
      </c>
      <c r="M263" s="6" t="str">
        <f ca="1">IF('BROBIZZ ORDER'!M263="","",VLOOKUP('BROBIZZ ORDER'!M263,LANGUAGE!$A:$D,4,0))</f>
        <v>NO</v>
      </c>
      <c r="N263" s="6" t="str">
        <f ca="1">IF('BROBIZZ ORDER'!N263="","",VLOOKUP('BROBIZZ ORDER'!N263,LANGUAGE!$A:$D,4,0))</f>
        <v>NO</v>
      </c>
      <c r="O263" s="6" t="str">
        <f ca="1">IF('BROBIZZ ORDER'!O263="","",VLOOKUP('BROBIZZ ORDER'!O263,LANGUAGE!$A:$D,4,0))</f>
        <v>NO</v>
      </c>
    </row>
    <row r="264" spans="1:15" x14ac:dyDescent="0.25">
      <c r="A264" s="132" t="str">
        <f>IF('BROBIZZ ORDER'!A264="","",'BROBIZZ ORDER'!A264)</f>
        <v/>
      </c>
      <c r="B264" s="132" t="str">
        <f>IF('BROBIZZ ORDER'!B264="","",'BROBIZZ ORDER'!B264)</f>
        <v/>
      </c>
      <c r="C264" s="132" t="str">
        <f>IF('BROBIZZ ORDER'!C264="","",'BROBIZZ ORDER'!C264)</f>
        <v/>
      </c>
      <c r="D264" s="132" t="str">
        <f>IF('BROBIZZ ORDER'!D264="","",'BROBIZZ ORDER'!D264)</f>
        <v/>
      </c>
      <c r="E264" s="6" t="str">
        <f>IF('BROBIZZ ORDER'!E264="","",VLOOKUP('BROBIZZ ORDER'!E264,LANGUAGE!$A:$D,4,0))</f>
        <v/>
      </c>
      <c r="F264" s="132" t="str">
        <f>IF('BROBIZZ ORDER'!F264="","",'BROBIZZ ORDER'!F264)</f>
        <v/>
      </c>
      <c r="G264" s="132" t="str">
        <f>IF('BROBIZZ ORDER'!G264="","",'BROBIZZ ORDER'!G264)</f>
        <v/>
      </c>
      <c r="H264" s="6" t="str">
        <f>IF('BROBIZZ ORDER'!H264="","",VLOOKUP('BROBIZZ ORDER'!H264,LANGUAGE!$A:$D,4,0))</f>
        <v/>
      </c>
      <c r="I264" s="6" t="str">
        <f>IF('BROBIZZ ORDER'!I264="","",VLOOKUP('BROBIZZ ORDER'!I264,LANGUAGE!$A:$D,4,0))</f>
        <v/>
      </c>
      <c r="J264" s="132" t="str">
        <f>IF('BROBIZZ ORDER'!J264="","",'BROBIZZ ORDER'!J264)</f>
        <v/>
      </c>
      <c r="K264" s="132" t="str">
        <f>IF('BROBIZZ ORDER'!K264="","",'BROBIZZ ORDER'!K264)</f>
        <v/>
      </c>
      <c r="L264" s="6" t="str">
        <f ca="1">IF('BROBIZZ ORDER'!L264="","",VLOOKUP('BROBIZZ ORDER'!L264,LANGUAGE!$A:$D,4,0))</f>
        <v>NO</v>
      </c>
      <c r="M264" s="6" t="str">
        <f ca="1">IF('BROBIZZ ORDER'!M264="","",VLOOKUP('BROBIZZ ORDER'!M264,LANGUAGE!$A:$D,4,0))</f>
        <v>NO</v>
      </c>
      <c r="N264" s="6" t="str">
        <f ca="1">IF('BROBIZZ ORDER'!N264="","",VLOOKUP('BROBIZZ ORDER'!N264,LANGUAGE!$A:$D,4,0))</f>
        <v>NO</v>
      </c>
      <c r="O264" s="6" t="str">
        <f ca="1">IF('BROBIZZ ORDER'!O264="","",VLOOKUP('BROBIZZ ORDER'!O264,LANGUAGE!$A:$D,4,0))</f>
        <v>NO</v>
      </c>
    </row>
    <row r="265" spans="1:15" x14ac:dyDescent="0.25">
      <c r="A265" s="132" t="str">
        <f>IF('BROBIZZ ORDER'!A265="","",'BROBIZZ ORDER'!A265)</f>
        <v/>
      </c>
      <c r="B265" s="132" t="str">
        <f>IF('BROBIZZ ORDER'!B265="","",'BROBIZZ ORDER'!B265)</f>
        <v/>
      </c>
      <c r="C265" s="132" t="str">
        <f>IF('BROBIZZ ORDER'!C265="","",'BROBIZZ ORDER'!C265)</f>
        <v/>
      </c>
      <c r="D265" s="132" t="str">
        <f>IF('BROBIZZ ORDER'!D265="","",'BROBIZZ ORDER'!D265)</f>
        <v/>
      </c>
      <c r="E265" s="6" t="str">
        <f>IF('BROBIZZ ORDER'!E265="","",VLOOKUP('BROBIZZ ORDER'!E265,LANGUAGE!$A:$D,4,0))</f>
        <v/>
      </c>
      <c r="F265" s="132" t="str">
        <f>IF('BROBIZZ ORDER'!F265="","",'BROBIZZ ORDER'!F265)</f>
        <v/>
      </c>
      <c r="G265" s="132" t="str">
        <f>IF('BROBIZZ ORDER'!G265="","",'BROBIZZ ORDER'!G265)</f>
        <v/>
      </c>
      <c r="H265" s="6" t="str">
        <f>IF('BROBIZZ ORDER'!H265="","",VLOOKUP('BROBIZZ ORDER'!H265,LANGUAGE!$A:$D,4,0))</f>
        <v/>
      </c>
      <c r="I265" s="6" t="str">
        <f>IF('BROBIZZ ORDER'!I265="","",VLOOKUP('BROBIZZ ORDER'!I265,LANGUAGE!$A:$D,4,0))</f>
        <v/>
      </c>
      <c r="J265" s="132" t="str">
        <f>IF('BROBIZZ ORDER'!J265="","",'BROBIZZ ORDER'!J265)</f>
        <v/>
      </c>
      <c r="K265" s="132" t="str">
        <f>IF('BROBIZZ ORDER'!K265="","",'BROBIZZ ORDER'!K265)</f>
        <v/>
      </c>
      <c r="L265" s="6" t="str">
        <f ca="1">IF('BROBIZZ ORDER'!L265="","",VLOOKUP('BROBIZZ ORDER'!L265,LANGUAGE!$A:$D,4,0))</f>
        <v>NO</v>
      </c>
      <c r="M265" s="6" t="str">
        <f ca="1">IF('BROBIZZ ORDER'!M265="","",VLOOKUP('BROBIZZ ORDER'!M265,LANGUAGE!$A:$D,4,0))</f>
        <v>NO</v>
      </c>
      <c r="N265" s="6" t="str">
        <f ca="1">IF('BROBIZZ ORDER'!N265="","",VLOOKUP('BROBIZZ ORDER'!N265,LANGUAGE!$A:$D,4,0))</f>
        <v>NO</v>
      </c>
      <c r="O265" s="6" t="str">
        <f ca="1">IF('BROBIZZ ORDER'!O265="","",VLOOKUP('BROBIZZ ORDER'!O265,LANGUAGE!$A:$D,4,0))</f>
        <v>NO</v>
      </c>
    </row>
    <row r="266" spans="1:15" x14ac:dyDescent="0.25">
      <c r="A266" s="132" t="str">
        <f>IF('BROBIZZ ORDER'!A266="","",'BROBIZZ ORDER'!A266)</f>
        <v/>
      </c>
      <c r="B266" s="132" t="str">
        <f>IF('BROBIZZ ORDER'!B266="","",'BROBIZZ ORDER'!B266)</f>
        <v/>
      </c>
      <c r="C266" s="132" t="str">
        <f>IF('BROBIZZ ORDER'!C266="","",'BROBIZZ ORDER'!C266)</f>
        <v/>
      </c>
      <c r="D266" s="132" t="str">
        <f>IF('BROBIZZ ORDER'!D266="","",'BROBIZZ ORDER'!D266)</f>
        <v/>
      </c>
      <c r="E266" s="6" t="str">
        <f>IF('BROBIZZ ORDER'!E266="","",VLOOKUP('BROBIZZ ORDER'!E266,LANGUAGE!$A:$D,4,0))</f>
        <v/>
      </c>
      <c r="F266" s="132" t="str">
        <f>IF('BROBIZZ ORDER'!F266="","",'BROBIZZ ORDER'!F266)</f>
        <v/>
      </c>
      <c r="G266" s="132" t="str">
        <f>IF('BROBIZZ ORDER'!G266="","",'BROBIZZ ORDER'!G266)</f>
        <v/>
      </c>
      <c r="H266" s="6" t="str">
        <f>IF('BROBIZZ ORDER'!H266="","",VLOOKUP('BROBIZZ ORDER'!H266,LANGUAGE!$A:$D,4,0))</f>
        <v/>
      </c>
      <c r="I266" s="6" t="str">
        <f>IF('BROBIZZ ORDER'!I266="","",VLOOKUP('BROBIZZ ORDER'!I266,LANGUAGE!$A:$D,4,0))</f>
        <v/>
      </c>
      <c r="J266" s="132" t="str">
        <f>IF('BROBIZZ ORDER'!J266="","",'BROBIZZ ORDER'!J266)</f>
        <v/>
      </c>
      <c r="K266" s="132" t="str">
        <f>IF('BROBIZZ ORDER'!K266="","",'BROBIZZ ORDER'!K266)</f>
        <v/>
      </c>
      <c r="L266" s="6" t="str">
        <f ca="1">IF('BROBIZZ ORDER'!L266="","",VLOOKUP('BROBIZZ ORDER'!L266,LANGUAGE!$A:$D,4,0))</f>
        <v>NO</v>
      </c>
      <c r="M266" s="6" t="str">
        <f ca="1">IF('BROBIZZ ORDER'!M266="","",VLOOKUP('BROBIZZ ORDER'!M266,LANGUAGE!$A:$D,4,0))</f>
        <v>NO</v>
      </c>
      <c r="N266" s="6" t="str">
        <f ca="1">IF('BROBIZZ ORDER'!N266="","",VLOOKUP('BROBIZZ ORDER'!N266,LANGUAGE!$A:$D,4,0))</f>
        <v>NO</v>
      </c>
      <c r="O266" s="6" t="str">
        <f ca="1">IF('BROBIZZ ORDER'!O266="","",VLOOKUP('BROBIZZ ORDER'!O266,LANGUAGE!$A:$D,4,0))</f>
        <v>NO</v>
      </c>
    </row>
    <row r="267" spans="1:15" x14ac:dyDescent="0.25">
      <c r="A267" s="132" t="str">
        <f>IF('BROBIZZ ORDER'!A267="","",'BROBIZZ ORDER'!A267)</f>
        <v/>
      </c>
      <c r="B267" s="132" t="str">
        <f>IF('BROBIZZ ORDER'!B267="","",'BROBIZZ ORDER'!B267)</f>
        <v/>
      </c>
      <c r="C267" s="132" t="str">
        <f>IF('BROBIZZ ORDER'!C267="","",'BROBIZZ ORDER'!C267)</f>
        <v/>
      </c>
      <c r="D267" s="132" t="str">
        <f>IF('BROBIZZ ORDER'!D267="","",'BROBIZZ ORDER'!D267)</f>
        <v/>
      </c>
      <c r="E267" s="6" t="str">
        <f>IF('BROBIZZ ORDER'!E267="","",VLOOKUP('BROBIZZ ORDER'!E267,LANGUAGE!$A:$D,4,0))</f>
        <v/>
      </c>
      <c r="F267" s="132" t="str">
        <f>IF('BROBIZZ ORDER'!F267="","",'BROBIZZ ORDER'!F267)</f>
        <v/>
      </c>
      <c r="G267" s="132" t="str">
        <f>IF('BROBIZZ ORDER'!G267="","",'BROBIZZ ORDER'!G267)</f>
        <v/>
      </c>
      <c r="H267" s="6" t="str">
        <f>IF('BROBIZZ ORDER'!H267="","",VLOOKUP('BROBIZZ ORDER'!H267,LANGUAGE!$A:$D,4,0))</f>
        <v/>
      </c>
      <c r="I267" s="6" t="str">
        <f>IF('BROBIZZ ORDER'!I267="","",VLOOKUP('BROBIZZ ORDER'!I267,LANGUAGE!$A:$D,4,0))</f>
        <v/>
      </c>
      <c r="J267" s="132" t="str">
        <f>IF('BROBIZZ ORDER'!J267="","",'BROBIZZ ORDER'!J267)</f>
        <v/>
      </c>
      <c r="K267" s="132" t="str">
        <f>IF('BROBIZZ ORDER'!K267="","",'BROBIZZ ORDER'!K267)</f>
        <v/>
      </c>
      <c r="L267" s="6" t="str">
        <f ca="1">IF('BROBIZZ ORDER'!L267="","",VLOOKUP('BROBIZZ ORDER'!L267,LANGUAGE!$A:$D,4,0))</f>
        <v>NO</v>
      </c>
      <c r="M267" s="6" t="str">
        <f ca="1">IF('BROBIZZ ORDER'!M267="","",VLOOKUP('BROBIZZ ORDER'!M267,LANGUAGE!$A:$D,4,0))</f>
        <v>NO</v>
      </c>
      <c r="N267" s="6" t="str">
        <f ca="1">IF('BROBIZZ ORDER'!N267="","",VLOOKUP('BROBIZZ ORDER'!N267,LANGUAGE!$A:$D,4,0))</f>
        <v>NO</v>
      </c>
      <c r="O267" s="6" t="str">
        <f ca="1">IF('BROBIZZ ORDER'!O267="","",VLOOKUP('BROBIZZ ORDER'!O267,LANGUAGE!$A:$D,4,0))</f>
        <v>NO</v>
      </c>
    </row>
    <row r="268" spans="1:15" x14ac:dyDescent="0.25">
      <c r="A268" s="132" t="str">
        <f>IF('BROBIZZ ORDER'!A268="","",'BROBIZZ ORDER'!A268)</f>
        <v/>
      </c>
      <c r="B268" s="132" t="str">
        <f>IF('BROBIZZ ORDER'!B268="","",'BROBIZZ ORDER'!B268)</f>
        <v/>
      </c>
      <c r="C268" s="132" t="str">
        <f>IF('BROBIZZ ORDER'!C268="","",'BROBIZZ ORDER'!C268)</f>
        <v/>
      </c>
      <c r="D268" s="132" t="str">
        <f>IF('BROBIZZ ORDER'!D268="","",'BROBIZZ ORDER'!D268)</f>
        <v/>
      </c>
      <c r="E268" s="6" t="str">
        <f>IF('BROBIZZ ORDER'!E268="","",VLOOKUP('BROBIZZ ORDER'!E268,LANGUAGE!$A:$D,4,0))</f>
        <v/>
      </c>
      <c r="F268" s="132" t="str">
        <f>IF('BROBIZZ ORDER'!F268="","",'BROBIZZ ORDER'!F268)</f>
        <v/>
      </c>
      <c r="G268" s="132" t="str">
        <f>IF('BROBIZZ ORDER'!G268="","",'BROBIZZ ORDER'!G268)</f>
        <v/>
      </c>
      <c r="H268" s="6" t="str">
        <f>IF('BROBIZZ ORDER'!H268="","",VLOOKUP('BROBIZZ ORDER'!H268,LANGUAGE!$A:$D,4,0))</f>
        <v/>
      </c>
      <c r="I268" s="6" t="str">
        <f>IF('BROBIZZ ORDER'!I268="","",VLOOKUP('BROBIZZ ORDER'!I268,LANGUAGE!$A:$D,4,0))</f>
        <v/>
      </c>
      <c r="J268" s="132" t="str">
        <f>IF('BROBIZZ ORDER'!J268="","",'BROBIZZ ORDER'!J268)</f>
        <v/>
      </c>
      <c r="K268" s="132" t="str">
        <f>IF('BROBIZZ ORDER'!K268="","",'BROBIZZ ORDER'!K268)</f>
        <v/>
      </c>
      <c r="L268" s="6" t="str">
        <f ca="1">IF('BROBIZZ ORDER'!L268="","",VLOOKUP('BROBIZZ ORDER'!L268,LANGUAGE!$A:$D,4,0))</f>
        <v>NO</v>
      </c>
      <c r="M268" s="6" t="str">
        <f ca="1">IF('BROBIZZ ORDER'!M268="","",VLOOKUP('BROBIZZ ORDER'!M268,LANGUAGE!$A:$D,4,0))</f>
        <v>NO</v>
      </c>
      <c r="N268" s="6" t="str">
        <f ca="1">IF('BROBIZZ ORDER'!N268="","",VLOOKUP('BROBIZZ ORDER'!N268,LANGUAGE!$A:$D,4,0))</f>
        <v>NO</v>
      </c>
      <c r="O268" s="6" t="str">
        <f ca="1">IF('BROBIZZ ORDER'!O268="","",VLOOKUP('BROBIZZ ORDER'!O268,LANGUAGE!$A:$D,4,0))</f>
        <v>NO</v>
      </c>
    </row>
    <row r="269" spans="1:15" x14ac:dyDescent="0.25">
      <c r="A269" s="132" t="str">
        <f>IF('BROBIZZ ORDER'!A269="","",'BROBIZZ ORDER'!A269)</f>
        <v/>
      </c>
      <c r="B269" s="132" t="str">
        <f>IF('BROBIZZ ORDER'!B269="","",'BROBIZZ ORDER'!B269)</f>
        <v/>
      </c>
      <c r="C269" s="132" t="str">
        <f>IF('BROBIZZ ORDER'!C269="","",'BROBIZZ ORDER'!C269)</f>
        <v/>
      </c>
      <c r="D269" s="132" t="str">
        <f>IF('BROBIZZ ORDER'!D269="","",'BROBIZZ ORDER'!D269)</f>
        <v/>
      </c>
      <c r="E269" s="6" t="str">
        <f>IF('BROBIZZ ORDER'!E269="","",VLOOKUP('BROBIZZ ORDER'!E269,LANGUAGE!$A:$D,4,0))</f>
        <v/>
      </c>
      <c r="F269" s="132" t="str">
        <f>IF('BROBIZZ ORDER'!F269="","",'BROBIZZ ORDER'!F269)</f>
        <v/>
      </c>
      <c r="G269" s="132" t="str">
        <f>IF('BROBIZZ ORDER'!G269="","",'BROBIZZ ORDER'!G269)</f>
        <v/>
      </c>
      <c r="H269" s="6" t="str">
        <f>IF('BROBIZZ ORDER'!H269="","",VLOOKUP('BROBIZZ ORDER'!H269,LANGUAGE!$A:$D,4,0))</f>
        <v/>
      </c>
      <c r="I269" s="6" t="str">
        <f>IF('BROBIZZ ORDER'!I269="","",VLOOKUP('BROBIZZ ORDER'!I269,LANGUAGE!$A:$D,4,0))</f>
        <v/>
      </c>
      <c r="J269" s="132" t="str">
        <f>IF('BROBIZZ ORDER'!J269="","",'BROBIZZ ORDER'!J269)</f>
        <v/>
      </c>
      <c r="K269" s="132" t="str">
        <f>IF('BROBIZZ ORDER'!K269="","",'BROBIZZ ORDER'!K269)</f>
        <v/>
      </c>
      <c r="L269" s="6" t="str">
        <f ca="1">IF('BROBIZZ ORDER'!L269="","",VLOOKUP('BROBIZZ ORDER'!L269,LANGUAGE!$A:$D,4,0))</f>
        <v>NO</v>
      </c>
      <c r="M269" s="6" t="str">
        <f ca="1">IF('BROBIZZ ORDER'!M269="","",VLOOKUP('BROBIZZ ORDER'!M269,LANGUAGE!$A:$D,4,0))</f>
        <v>NO</v>
      </c>
      <c r="N269" s="6" t="str">
        <f ca="1">IF('BROBIZZ ORDER'!N269="","",VLOOKUP('BROBIZZ ORDER'!N269,LANGUAGE!$A:$D,4,0))</f>
        <v>NO</v>
      </c>
      <c r="O269" s="6" t="str">
        <f ca="1">IF('BROBIZZ ORDER'!O269="","",VLOOKUP('BROBIZZ ORDER'!O269,LANGUAGE!$A:$D,4,0))</f>
        <v>NO</v>
      </c>
    </row>
    <row r="270" spans="1:15" x14ac:dyDescent="0.25">
      <c r="A270" s="132" t="str">
        <f>IF('BROBIZZ ORDER'!A270="","",'BROBIZZ ORDER'!A270)</f>
        <v/>
      </c>
      <c r="B270" s="132" t="str">
        <f>IF('BROBIZZ ORDER'!B270="","",'BROBIZZ ORDER'!B270)</f>
        <v/>
      </c>
      <c r="C270" s="132" t="str">
        <f>IF('BROBIZZ ORDER'!C270="","",'BROBIZZ ORDER'!C270)</f>
        <v/>
      </c>
      <c r="D270" s="132" t="str">
        <f>IF('BROBIZZ ORDER'!D270="","",'BROBIZZ ORDER'!D270)</f>
        <v/>
      </c>
      <c r="E270" s="6" t="str">
        <f>IF('BROBIZZ ORDER'!E270="","",VLOOKUP('BROBIZZ ORDER'!E270,LANGUAGE!$A:$D,4,0))</f>
        <v/>
      </c>
      <c r="F270" s="132" t="str">
        <f>IF('BROBIZZ ORDER'!F270="","",'BROBIZZ ORDER'!F270)</f>
        <v/>
      </c>
      <c r="G270" s="132" t="str">
        <f>IF('BROBIZZ ORDER'!G270="","",'BROBIZZ ORDER'!G270)</f>
        <v/>
      </c>
      <c r="H270" s="6" t="str">
        <f>IF('BROBIZZ ORDER'!H270="","",VLOOKUP('BROBIZZ ORDER'!H270,LANGUAGE!$A:$D,4,0))</f>
        <v/>
      </c>
      <c r="I270" s="6" t="str">
        <f>IF('BROBIZZ ORDER'!I270="","",VLOOKUP('BROBIZZ ORDER'!I270,LANGUAGE!$A:$D,4,0))</f>
        <v/>
      </c>
      <c r="J270" s="132" t="str">
        <f>IF('BROBIZZ ORDER'!J270="","",'BROBIZZ ORDER'!J270)</f>
        <v/>
      </c>
      <c r="K270" s="132" t="str">
        <f>IF('BROBIZZ ORDER'!K270="","",'BROBIZZ ORDER'!K270)</f>
        <v/>
      </c>
      <c r="L270" s="6" t="str">
        <f ca="1">IF('BROBIZZ ORDER'!L270="","",VLOOKUP('BROBIZZ ORDER'!L270,LANGUAGE!$A:$D,4,0))</f>
        <v>NO</v>
      </c>
      <c r="M270" s="6" t="str">
        <f ca="1">IF('BROBIZZ ORDER'!M270="","",VLOOKUP('BROBIZZ ORDER'!M270,LANGUAGE!$A:$D,4,0))</f>
        <v>NO</v>
      </c>
      <c r="N270" s="6" t="str">
        <f ca="1">IF('BROBIZZ ORDER'!N270="","",VLOOKUP('BROBIZZ ORDER'!N270,LANGUAGE!$A:$D,4,0))</f>
        <v>NO</v>
      </c>
      <c r="O270" s="6" t="str">
        <f ca="1">IF('BROBIZZ ORDER'!O270="","",VLOOKUP('BROBIZZ ORDER'!O270,LANGUAGE!$A:$D,4,0))</f>
        <v>NO</v>
      </c>
    </row>
    <row r="271" spans="1:15" x14ac:dyDescent="0.25">
      <c r="A271" s="132" t="str">
        <f>IF('BROBIZZ ORDER'!A271="","",'BROBIZZ ORDER'!A271)</f>
        <v/>
      </c>
      <c r="B271" s="132" t="str">
        <f>IF('BROBIZZ ORDER'!B271="","",'BROBIZZ ORDER'!B271)</f>
        <v/>
      </c>
      <c r="C271" s="132" t="str">
        <f>IF('BROBIZZ ORDER'!C271="","",'BROBIZZ ORDER'!C271)</f>
        <v/>
      </c>
      <c r="D271" s="132" t="str">
        <f>IF('BROBIZZ ORDER'!D271="","",'BROBIZZ ORDER'!D271)</f>
        <v/>
      </c>
      <c r="E271" s="6" t="str">
        <f>IF('BROBIZZ ORDER'!E271="","",VLOOKUP('BROBIZZ ORDER'!E271,LANGUAGE!$A:$D,4,0))</f>
        <v/>
      </c>
      <c r="F271" s="132" t="str">
        <f>IF('BROBIZZ ORDER'!F271="","",'BROBIZZ ORDER'!F271)</f>
        <v/>
      </c>
      <c r="G271" s="132" t="str">
        <f>IF('BROBIZZ ORDER'!G271="","",'BROBIZZ ORDER'!G271)</f>
        <v/>
      </c>
      <c r="H271" s="6" t="str">
        <f>IF('BROBIZZ ORDER'!H271="","",VLOOKUP('BROBIZZ ORDER'!H271,LANGUAGE!$A:$D,4,0))</f>
        <v/>
      </c>
      <c r="I271" s="6" t="str">
        <f>IF('BROBIZZ ORDER'!I271="","",VLOOKUP('BROBIZZ ORDER'!I271,LANGUAGE!$A:$D,4,0))</f>
        <v/>
      </c>
      <c r="J271" s="132" t="str">
        <f>IF('BROBIZZ ORDER'!J271="","",'BROBIZZ ORDER'!J271)</f>
        <v/>
      </c>
      <c r="K271" s="132" t="str">
        <f>IF('BROBIZZ ORDER'!K271="","",'BROBIZZ ORDER'!K271)</f>
        <v/>
      </c>
      <c r="L271" s="6" t="str">
        <f ca="1">IF('BROBIZZ ORDER'!L271="","",VLOOKUP('BROBIZZ ORDER'!L271,LANGUAGE!$A:$D,4,0))</f>
        <v>NO</v>
      </c>
      <c r="M271" s="6" t="str">
        <f ca="1">IF('BROBIZZ ORDER'!M271="","",VLOOKUP('BROBIZZ ORDER'!M271,LANGUAGE!$A:$D,4,0))</f>
        <v>NO</v>
      </c>
      <c r="N271" s="6" t="str">
        <f ca="1">IF('BROBIZZ ORDER'!N271="","",VLOOKUP('BROBIZZ ORDER'!N271,LANGUAGE!$A:$D,4,0))</f>
        <v>NO</v>
      </c>
      <c r="O271" s="6" t="str">
        <f ca="1">IF('BROBIZZ ORDER'!O271="","",VLOOKUP('BROBIZZ ORDER'!O271,LANGUAGE!$A:$D,4,0))</f>
        <v>NO</v>
      </c>
    </row>
    <row r="272" spans="1:15" x14ac:dyDescent="0.25">
      <c r="A272" s="132" t="str">
        <f>IF('BROBIZZ ORDER'!A272="","",'BROBIZZ ORDER'!A272)</f>
        <v/>
      </c>
      <c r="B272" s="132" t="str">
        <f>IF('BROBIZZ ORDER'!B272="","",'BROBIZZ ORDER'!B272)</f>
        <v/>
      </c>
      <c r="C272" s="132" t="str">
        <f>IF('BROBIZZ ORDER'!C272="","",'BROBIZZ ORDER'!C272)</f>
        <v/>
      </c>
      <c r="D272" s="132" t="str">
        <f>IF('BROBIZZ ORDER'!D272="","",'BROBIZZ ORDER'!D272)</f>
        <v/>
      </c>
      <c r="E272" s="6" t="str">
        <f>IF('BROBIZZ ORDER'!E272="","",VLOOKUP('BROBIZZ ORDER'!E272,LANGUAGE!$A:$D,4,0))</f>
        <v/>
      </c>
      <c r="F272" s="132" t="str">
        <f>IF('BROBIZZ ORDER'!F272="","",'BROBIZZ ORDER'!F272)</f>
        <v/>
      </c>
      <c r="G272" s="132" t="str">
        <f>IF('BROBIZZ ORDER'!G272="","",'BROBIZZ ORDER'!G272)</f>
        <v/>
      </c>
      <c r="H272" s="6" t="str">
        <f>IF('BROBIZZ ORDER'!H272="","",VLOOKUP('BROBIZZ ORDER'!H272,LANGUAGE!$A:$D,4,0))</f>
        <v/>
      </c>
      <c r="I272" s="6" t="str">
        <f>IF('BROBIZZ ORDER'!I272="","",VLOOKUP('BROBIZZ ORDER'!I272,LANGUAGE!$A:$D,4,0))</f>
        <v/>
      </c>
      <c r="J272" s="132" t="str">
        <f>IF('BROBIZZ ORDER'!J272="","",'BROBIZZ ORDER'!J272)</f>
        <v/>
      </c>
      <c r="K272" s="132" t="str">
        <f>IF('BROBIZZ ORDER'!K272="","",'BROBIZZ ORDER'!K272)</f>
        <v/>
      </c>
      <c r="L272" s="6" t="str">
        <f ca="1">IF('BROBIZZ ORDER'!L272="","",VLOOKUP('BROBIZZ ORDER'!L272,LANGUAGE!$A:$D,4,0))</f>
        <v>NO</v>
      </c>
      <c r="M272" s="6" t="str">
        <f ca="1">IF('BROBIZZ ORDER'!M272="","",VLOOKUP('BROBIZZ ORDER'!M272,LANGUAGE!$A:$D,4,0))</f>
        <v>NO</v>
      </c>
      <c r="N272" s="6" t="str">
        <f ca="1">IF('BROBIZZ ORDER'!N272="","",VLOOKUP('BROBIZZ ORDER'!N272,LANGUAGE!$A:$D,4,0))</f>
        <v>NO</v>
      </c>
      <c r="O272" s="6" t="str">
        <f ca="1">IF('BROBIZZ ORDER'!O272="","",VLOOKUP('BROBIZZ ORDER'!O272,LANGUAGE!$A:$D,4,0))</f>
        <v>NO</v>
      </c>
    </row>
    <row r="273" spans="1:15" x14ac:dyDescent="0.25">
      <c r="A273" s="132" t="str">
        <f>IF('BROBIZZ ORDER'!A273="","",'BROBIZZ ORDER'!A273)</f>
        <v/>
      </c>
      <c r="B273" s="132" t="str">
        <f>IF('BROBIZZ ORDER'!B273="","",'BROBIZZ ORDER'!B273)</f>
        <v/>
      </c>
      <c r="C273" s="132" t="str">
        <f>IF('BROBIZZ ORDER'!C273="","",'BROBIZZ ORDER'!C273)</f>
        <v/>
      </c>
      <c r="D273" s="132" t="str">
        <f>IF('BROBIZZ ORDER'!D273="","",'BROBIZZ ORDER'!D273)</f>
        <v/>
      </c>
      <c r="E273" s="6" t="str">
        <f>IF('BROBIZZ ORDER'!E273="","",VLOOKUP('BROBIZZ ORDER'!E273,LANGUAGE!$A:$D,4,0))</f>
        <v/>
      </c>
      <c r="F273" s="132" t="str">
        <f>IF('BROBIZZ ORDER'!F273="","",'BROBIZZ ORDER'!F273)</f>
        <v/>
      </c>
      <c r="G273" s="132" t="str">
        <f>IF('BROBIZZ ORDER'!G273="","",'BROBIZZ ORDER'!G273)</f>
        <v/>
      </c>
      <c r="H273" s="6" t="str">
        <f>IF('BROBIZZ ORDER'!H273="","",VLOOKUP('BROBIZZ ORDER'!H273,LANGUAGE!$A:$D,4,0))</f>
        <v/>
      </c>
      <c r="I273" s="6" t="str">
        <f>IF('BROBIZZ ORDER'!I273="","",VLOOKUP('BROBIZZ ORDER'!I273,LANGUAGE!$A:$D,4,0))</f>
        <v/>
      </c>
      <c r="J273" s="132" t="str">
        <f>IF('BROBIZZ ORDER'!J273="","",'BROBIZZ ORDER'!J273)</f>
        <v/>
      </c>
      <c r="K273" s="132" t="str">
        <f>IF('BROBIZZ ORDER'!K273="","",'BROBIZZ ORDER'!K273)</f>
        <v/>
      </c>
      <c r="L273" s="6" t="str">
        <f ca="1">IF('BROBIZZ ORDER'!L273="","",VLOOKUP('BROBIZZ ORDER'!L273,LANGUAGE!$A:$D,4,0))</f>
        <v>NO</v>
      </c>
      <c r="M273" s="6" t="str">
        <f ca="1">IF('BROBIZZ ORDER'!M273="","",VLOOKUP('BROBIZZ ORDER'!M273,LANGUAGE!$A:$D,4,0))</f>
        <v>NO</v>
      </c>
      <c r="N273" s="6" t="str">
        <f ca="1">IF('BROBIZZ ORDER'!N273="","",VLOOKUP('BROBIZZ ORDER'!N273,LANGUAGE!$A:$D,4,0))</f>
        <v>NO</v>
      </c>
      <c r="O273" s="6" t="str">
        <f ca="1">IF('BROBIZZ ORDER'!O273="","",VLOOKUP('BROBIZZ ORDER'!O273,LANGUAGE!$A:$D,4,0))</f>
        <v>NO</v>
      </c>
    </row>
    <row r="274" spans="1:15" x14ac:dyDescent="0.25">
      <c r="A274" s="132" t="str">
        <f>IF('BROBIZZ ORDER'!A274="","",'BROBIZZ ORDER'!A274)</f>
        <v/>
      </c>
      <c r="B274" s="132" t="str">
        <f>IF('BROBIZZ ORDER'!B274="","",'BROBIZZ ORDER'!B274)</f>
        <v/>
      </c>
      <c r="C274" s="132" t="str">
        <f>IF('BROBIZZ ORDER'!C274="","",'BROBIZZ ORDER'!C274)</f>
        <v/>
      </c>
      <c r="D274" s="132" t="str">
        <f>IF('BROBIZZ ORDER'!D274="","",'BROBIZZ ORDER'!D274)</f>
        <v/>
      </c>
      <c r="E274" s="6" t="str">
        <f>IF('BROBIZZ ORDER'!E274="","",VLOOKUP('BROBIZZ ORDER'!E274,LANGUAGE!$A:$D,4,0))</f>
        <v/>
      </c>
      <c r="F274" s="132" t="str">
        <f>IF('BROBIZZ ORDER'!F274="","",'BROBIZZ ORDER'!F274)</f>
        <v/>
      </c>
      <c r="G274" s="132" t="str">
        <f>IF('BROBIZZ ORDER'!G274="","",'BROBIZZ ORDER'!G274)</f>
        <v/>
      </c>
      <c r="H274" s="6" t="str">
        <f>IF('BROBIZZ ORDER'!H274="","",VLOOKUP('BROBIZZ ORDER'!H274,LANGUAGE!$A:$D,4,0))</f>
        <v/>
      </c>
      <c r="I274" s="6" t="str">
        <f>IF('BROBIZZ ORDER'!I274="","",VLOOKUP('BROBIZZ ORDER'!I274,LANGUAGE!$A:$D,4,0))</f>
        <v/>
      </c>
      <c r="J274" s="132" t="str">
        <f>IF('BROBIZZ ORDER'!J274="","",'BROBIZZ ORDER'!J274)</f>
        <v/>
      </c>
      <c r="K274" s="132" t="str">
        <f>IF('BROBIZZ ORDER'!K274="","",'BROBIZZ ORDER'!K274)</f>
        <v/>
      </c>
      <c r="L274" s="6" t="str">
        <f ca="1">IF('BROBIZZ ORDER'!L274="","",VLOOKUP('BROBIZZ ORDER'!L274,LANGUAGE!$A:$D,4,0))</f>
        <v>NO</v>
      </c>
      <c r="M274" s="6" t="str">
        <f ca="1">IF('BROBIZZ ORDER'!M274="","",VLOOKUP('BROBIZZ ORDER'!M274,LANGUAGE!$A:$D,4,0))</f>
        <v>NO</v>
      </c>
      <c r="N274" s="6" t="str">
        <f ca="1">IF('BROBIZZ ORDER'!N274="","",VLOOKUP('BROBIZZ ORDER'!N274,LANGUAGE!$A:$D,4,0))</f>
        <v>NO</v>
      </c>
      <c r="O274" s="6" t="str">
        <f ca="1">IF('BROBIZZ ORDER'!O274="","",VLOOKUP('BROBIZZ ORDER'!O274,LANGUAGE!$A:$D,4,0))</f>
        <v>NO</v>
      </c>
    </row>
    <row r="275" spans="1:15" x14ac:dyDescent="0.25">
      <c r="A275" s="132" t="str">
        <f>IF('BROBIZZ ORDER'!A275="","",'BROBIZZ ORDER'!A275)</f>
        <v/>
      </c>
      <c r="B275" s="132" t="str">
        <f>IF('BROBIZZ ORDER'!B275="","",'BROBIZZ ORDER'!B275)</f>
        <v/>
      </c>
      <c r="C275" s="132" t="str">
        <f>IF('BROBIZZ ORDER'!C275="","",'BROBIZZ ORDER'!C275)</f>
        <v/>
      </c>
      <c r="D275" s="132" t="str">
        <f>IF('BROBIZZ ORDER'!D275="","",'BROBIZZ ORDER'!D275)</f>
        <v/>
      </c>
      <c r="E275" s="6" t="str">
        <f>IF('BROBIZZ ORDER'!E275="","",VLOOKUP('BROBIZZ ORDER'!E275,LANGUAGE!$A:$D,4,0))</f>
        <v/>
      </c>
      <c r="F275" s="132" t="str">
        <f>IF('BROBIZZ ORDER'!F275="","",'BROBIZZ ORDER'!F275)</f>
        <v/>
      </c>
      <c r="G275" s="132" t="str">
        <f>IF('BROBIZZ ORDER'!G275="","",'BROBIZZ ORDER'!G275)</f>
        <v/>
      </c>
      <c r="H275" s="6" t="str">
        <f>IF('BROBIZZ ORDER'!H275="","",VLOOKUP('BROBIZZ ORDER'!H275,LANGUAGE!$A:$D,4,0))</f>
        <v/>
      </c>
      <c r="I275" s="6" t="str">
        <f>IF('BROBIZZ ORDER'!I275="","",VLOOKUP('BROBIZZ ORDER'!I275,LANGUAGE!$A:$D,4,0))</f>
        <v/>
      </c>
      <c r="J275" s="132" t="str">
        <f>IF('BROBIZZ ORDER'!J275="","",'BROBIZZ ORDER'!J275)</f>
        <v/>
      </c>
      <c r="K275" s="132" t="str">
        <f>IF('BROBIZZ ORDER'!K275="","",'BROBIZZ ORDER'!K275)</f>
        <v/>
      </c>
      <c r="L275" s="6" t="str">
        <f ca="1">IF('BROBIZZ ORDER'!L275="","",VLOOKUP('BROBIZZ ORDER'!L275,LANGUAGE!$A:$D,4,0))</f>
        <v>NO</v>
      </c>
      <c r="M275" s="6" t="str">
        <f ca="1">IF('BROBIZZ ORDER'!M275="","",VLOOKUP('BROBIZZ ORDER'!M275,LANGUAGE!$A:$D,4,0))</f>
        <v>NO</v>
      </c>
      <c r="N275" s="6" t="str">
        <f ca="1">IF('BROBIZZ ORDER'!N275="","",VLOOKUP('BROBIZZ ORDER'!N275,LANGUAGE!$A:$D,4,0))</f>
        <v>NO</v>
      </c>
      <c r="O275" s="6" t="str">
        <f ca="1">IF('BROBIZZ ORDER'!O275="","",VLOOKUP('BROBIZZ ORDER'!O275,LANGUAGE!$A:$D,4,0))</f>
        <v>NO</v>
      </c>
    </row>
    <row r="276" spans="1:15" x14ac:dyDescent="0.25">
      <c r="A276" s="132" t="str">
        <f>IF('BROBIZZ ORDER'!A276="","",'BROBIZZ ORDER'!A276)</f>
        <v/>
      </c>
      <c r="B276" s="132" t="str">
        <f>IF('BROBIZZ ORDER'!B276="","",'BROBIZZ ORDER'!B276)</f>
        <v/>
      </c>
      <c r="C276" s="132" t="str">
        <f>IF('BROBIZZ ORDER'!C276="","",'BROBIZZ ORDER'!C276)</f>
        <v/>
      </c>
      <c r="D276" s="132" t="str">
        <f>IF('BROBIZZ ORDER'!D276="","",'BROBIZZ ORDER'!D276)</f>
        <v/>
      </c>
      <c r="E276" s="6" t="str">
        <f>IF('BROBIZZ ORDER'!E276="","",VLOOKUP('BROBIZZ ORDER'!E276,LANGUAGE!$A:$D,4,0))</f>
        <v/>
      </c>
      <c r="F276" s="132" t="str">
        <f>IF('BROBIZZ ORDER'!F276="","",'BROBIZZ ORDER'!F276)</f>
        <v/>
      </c>
      <c r="G276" s="132" t="str">
        <f>IF('BROBIZZ ORDER'!G276="","",'BROBIZZ ORDER'!G276)</f>
        <v/>
      </c>
      <c r="H276" s="6" t="str">
        <f>IF('BROBIZZ ORDER'!H276="","",VLOOKUP('BROBIZZ ORDER'!H276,LANGUAGE!$A:$D,4,0))</f>
        <v/>
      </c>
      <c r="I276" s="6" t="str">
        <f>IF('BROBIZZ ORDER'!I276="","",VLOOKUP('BROBIZZ ORDER'!I276,LANGUAGE!$A:$D,4,0))</f>
        <v/>
      </c>
      <c r="J276" s="132" t="str">
        <f>IF('BROBIZZ ORDER'!J276="","",'BROBIZZ ORDER'!J276)</f>
        <v/>
      </c>
      <c r="K276" s="132" t="str">
        <f>IF('BROBIZZ ORDER'!K276="","",'BROBIZZ ORDER'!K276)</f>
        <v/>
      </c>
      <c r="L276" s="6" t="str">
        <f ca="1">IF('BROBIZZ ORDER'!L276="","",VLOOKUP('BROBIZZ ORDER'!L276,LANGUAGE!$A:$D,4,0))</f>
        <v>NO</v>
      </c>
      <c r="M276" s="6" t="str">
        <f ca="1">IF('BROBIZZ ORDER'!M276="","",VLOOKUP('BROBIZZ ORDER'!M276,LANGUAGE!$A:$D,4,0))</f>
        <v>NO</v>
      </c>
      <c r="N276" s="6" t="str">
        <f ca="1">IF('BROBIZZ ORDER'!N276="","",VLOOKUP('BROBIZZ ORDER'!N276,LANGUAGE!$A:$D,4,0))</f>
        <v>NO</v>
      </c>
      <c r="O276" s="6" t="str">
        <f ca="1">IF('BROBIZZ ORDER'!O276="","",VLOOKUP('BROBIZZ ORDER'!O276,LANGUAGE!$A:$D,4,0))</f>
        <v>NO</v>
      </c>
    </row>
    <row r="277" spans="1:15" x14ac:dyDescent="0.25">
      <c r="A277" s="132" t="str">
        <f>IF('BROBIZZ ORDER'!A277="","",'BROBIZZ ORDER'!A277)</f>
        <v/>
      </c>
      <c r="B277" s="132" t="str">
        <f>IF('BROBIZZ ORDER'!B277="","",'BROBIZZ ORDER'!B277)</f>
        <v/>
      </c>
      <c r="C277" s="132" t="str">
        <f>IF('BROBIZZ ORDER'!C277="","",'BROBIZZ ORDER'!C277)</f>
        <v/>
      </c>
      <c r="D277" s="132" t="str">
        <f>IF('BROBIZZ ORDER'!D277="","",'BROBIZZ ORDER'!D277)</f>
        <v/>
      </c>
      <c r="E277" s="6" t="str">
        <f>IF('BROBIZZ ORDER'!E277="","",VLOOKUP('BROBIZZ ORDER'!E277,LANGUAGE!$A:$D,4,0))</f>
        <v/>
      </c>
      <c r="F277" s="132" t="str">
        <f>IF('BROBIZZ ORDER'!F277="","",'BROBIZZ ORDER'!F277)</f>
        <v/>
      </c>
      <c r="G277" s="132" t="str">
        <f>IF('BROBIZZ ORDER'!G277="","",'BROBIZZ ORDER'!G277)</f>
        <v/>
      </c>
      <c r="H277" s="6" t="str">
        <f>IF('BROBIZZ ORDER'!H277="","",VLOOKUP('BROBIZZ ORDER'!H277,LANGUAGE!$A:$D,4,0))</f>
        <v/>
      </c>
      <c r="I277" s="6" t="str">
        <f>IF('BROBIZZ ORDER'!I277="","",VLOOKUP('BROBIZZ ORDER'!I277,LANGUAGE!$A:$D,4,0))</f>
        <v/>
      </c>
      <c r="J277" s="132" t="str">
        <f>IF('BROBIZZ ORDER'!J277="","",'BROBIZZ ORDER'!J277)</f>
        <v/>
      </c>
      <c r="K277" s="132" t="str">
        <f>IF('BROBIZZ ORDER'!K277="","",'BROBIZZ ORDER'!K277)</f>
        <v/>
      </c>
      <c r="L277" s="6" t="str">
        <f ca="1">IF('BROBIZZ ORDER'!L277="","",VLOOKUP('BROBIZZ ORDER'!L277,LANGUAGE!$A:$D,4,0))</f>
        <v>NO</v>
      </c>
      <c r="M277" s="6" t="str">
        <f ca="1">IF('BROBIZZ ORDER'!M277="","",VLOOKUP('BROBIZZ ORDER'!M277,LANGUAGE!$A:$D,4,0))</f>
        <v>NO</v>
      </c>
      <c r="N277" s="6" t="str">
        <f ca="1">IF('BROBIZZ ORDER'!N277="","",VLOOKUP('BROBIZZ ORDER'!N277,LANGUAGE!$A:$D,4,0))</f>
        <v>NO</v>
      </c>
      <c r="O277" s="6" t="str">
        <f ca="1">IF('BROBIZZ ORDER'!O277="","",VLOOKUP('BROBIZZ ORDER'!O277,LANGUAGE!$A:$D,4,0))</f>
        <v>NO</v>
      </c>
    </row>
    <row r="278" spans="1:15" x14ac:dyDescent="0.25">
      <c r="A278" s="132" t="str">
        <f>IF('BROBIZZ ORDER'!A278="","",'BROBIZZ ORDER'!A278)</f>
        <v/>
      </c>
      <c r="B278" s="132" t="str">
        <f>IF('BROBIZZ ORDER'!B278="","",'BROBIZZ ORDER'!B278)</f>
        <v/>
      </c>
      <c r="C278" s="132" t="str">
        <f>IF('BROBIZZ ORDER'!C278="","",'BROBIZZ ORDER'!C278)</f>
        <v/>
      </c>
      <c r="D278" s="132" t="str">
        <f>IF('BROBIZZ ORDER'!D278="","",'BROBIZZ ORDER'!D278)</f>
        <v/>
      </c>
      <c r="E278" s="6" t="str">
        <f>IF('BROBIZZ ORDER'!E278="","",VLOOKUP('BROBIZZ ORDER'!E278,LANGUAGE!$A:$D,4,0))</f>
        <v/>
      </c>
      <c r="F278" s="132" t="str">
        <f>IF('BROBIZZ ORDER'!F278="","",'BROBIZZ ORDER'!F278)</f>
        <v/>
      </c>
      <c r="G278" s="132" t="str">
        <f>IF('BROBIZZ ORDER'!G278="","",'BROBIZZ ORDER'!G278)</f>
        <v/>
      </c>
      <c r="H278" s="6" t="str">
        <f>IF('BROBIZZ ORDER'!H278="","",VLOOKUP('BROBIZZ ORDER'!H278,LANGUAGE!$A:$D,4,0))</f>
        <v/>
      </c>
      <c r="I278" s="6" t="str">
        <f>IF('BROBIZZ ORDER'!I278="","",VLOOKUP('BROBIZZ ORDER'!I278,LANGUAGE!$A:$D,4,0))</f>
        <v/>
      </c>
      <c r="J278" s="132" t="str">
        <f>IF('BROBIZZ ORDER'!J278="","",'BROBIZZ ORDER'!J278)</f>
        <v/>
      </c>
      <c r="K278" s="132" t="str">
        <f>IF('BROBIZZ ORDER'!K278="","",'BROBIZZ ORDER'!K278)</f>
        <v/>
      </c>
      <c r="L278" s="6" t="str">
        <f ca="1">IF('BROBIZZ ORDER'!L278="","",VLOOKUP('BROBIZZ ORDER'!L278,LANGUAGE!$A:$D,4,0))</f>
        <v>NO</v>
      </c>
      <c r="M278" s="6" t="str">
        <f ca="1">IF('BROBIZZ ORDER'!M278="","",VLOOKUP('BROBIZZ ORDER'!M278,LANGUAGE!$A:$D,4,0))</f>
        <v>NO</v>
      </c>
      <c r="N278" s="6" t="str">
        <f ca="1">IF('BROBIZZ ORDER'!N278="","",VLOOKUP('BROBIZZ ORDER'!N278,LANGUAGE!$A:$D,4,0))</f>
        <v>NO</v>
      </c>
      <c r="O278" s="6" t="str">
        <f ca="1">IF('BROBIZZ ORDER'!O278="","",VLOOKUP('BROBIZZ ORDER'!O278,LANGUAGE!$A:$D,4,0))</f>
        <v>NO</v>
      </c>
    </row>
    <row r="279" spans="1:15" x14ac:dyDescent="0.25">
      <c r="A279" s="132" t="str">
        <f>IF('BROBIZZ ORDER'!A279="","",'BROBIZZ ORDER'!A279)</f>
        <v/>
      </c>
      <c r="B279" s="132" t="str">
        <f>IF('BROBIZZ ORDER'!B279="","",'BROBIZZ ORDER'!B279)</f>
        <v/>
      </c>
      <c r="C279" s="132" t="str">
        <f>IF('BROBIZZ ORDER'!C279="","",'BROBIZZ ORDER'!C279)</f>
        <v/>
      </c>
      <c r="D279" s="132" t="str">
        <f>IF('BROBIZZ ORDER'!D279="","",'BROBIZZ ORDER'!D279)</f>
        <v/>
      </c>
      <c r="E279" s="6" t="str">
        <f>IF('BROBIZZ ORDER'!E279="","",VLOOKUP('BROBIZZ ORDER'!E279,LANGUAGE!$A:$D,4,0))</f>
        <v/>
      </c>
      <c r="F279" s="132" t="str">
        <f>IF('BROBIZZ ORDER'!F279="","",'BROBIZZ ORDER'!F279)</f>
        <v/>
      </c>
      <c r="G279" s="132" t="str">
        <f>IF('BROBIZZ ORDER'!G279="","",'BROBIZZ ORDER'!G279)</f>
        <v/>
      </c>
      <c r="H279" s="6" t="str">
        <f>IF('BROBIZZ ORDER'!H279="","",VLOOKUP('BROBIZZ ORDER'!H279,LANGUAGE!$A:$D,4,0))</f>
        <v/>
      </c>
      <c r="I279" s="6" t="str">
        <f>IF('BROBIZZ ORDER'!I279="","",VLOOKUP('BROBIZZ ORDER'!I279,LANGUAGE!$A:$D,4,0))</f>
        <v/>
      </c>
      <c r="J279" s="132" t="str">
        <f>IF('BROBIZZ ORDER'!J279="","",'BROBIZZ ORDER'!J279)</f>
        <v/>
      </c>
      <c r="K279" s="132" t="str">
        <f>IF('BROBIZZ ORDER'!K279="","",'BROBIZZ ORDER'!K279)</f>
        <v/>
      </c>
      <c r="L279" s="6" t="str">
        <f ca="1">IF('BROBIZZ ORDER'!L279="","",VLOOKUP('BROBIZZ ORDER'!L279,LANGUAGE!$A:$D,4,0))</f>
        <v>NO</v>
      </c>
      <c r="M279" s="6" t="str">
        <f ca="1">IF('BROBIZZ ORDER'!M279="","",VLOOKUP('BROBIZZ ORDER'!M279,LANGUAGE!$A:$D,4,0))</f>
        <v>NO</v>
      </c>
      <c r="N279" s="6" t="str">
        <f ca="1">IF('BROBIZZ ORDER'!N279="","",VLOOKUP('BROBIZZ ORDER'!N279,LANGUAGE!$A:$D,4,0))</f>
        <v>NO</v>
      </c>
      <c r="O279" s="6" t="str">
        <f ca="1">IF('BROBIZZ ORDER'!O279="","",VLOOKUP('BROBIZZ ORDER'!O279,LANGUAGE!$A:$D,4,0))</f>
        <v>NO</v>
      </c>
    </row>
    <row r="280" spans="1:15" x14ac:dyDescent="0.25">
      <c r="A280" s="132" t="str">
        <f>IF('BROBIZZ ORDER'!A280="","",'BROBIZZ ORDER'!A280)</f>
        <v/>
      </c>
      <c r="B280" s="132" t="str">
        <f>IF('BROBIZZ ORDER'!B280="","",'BROBIZZ ORDER'!B280)</f>
        <v/>
      </c>
      <c r="C280" s="132" t="str">
        <f>IF('BROBIZZ ORDER'!C280="","",'BROBIZZ ORDER'!C280)</f>
        <v/>
      </c>
      <c r="D280" s="132" t="str">
        <f>IF('BROBIZZ ORDER'!D280="","",'BROBIZZ ORDER'!D280)</f>
        <v/>
      </c>
      <c r="E280" s="6" t="str">
        <f>IF('BROBIZZ ORDER'!E280="","",VLOOKUP('BROBIZZ ORDER'!E280,LANGUAGE!$A:$D,4,0))</f>
        <v/>
      </c>
      <c r="F280" s="132" t="str">
        <f>IF('BROBIZZ ORDER'!F280="","",'BROBIZZ ORDER'!F280)</f>
        <v/>
      </c>
      <c r="G280" s="132" t="str">
        <f>IF('BROBIZZ ORDER'!G280="","",'BROBIZZ ORDER'!G280)</f>
        <v/>
      </c>
      <c r="H280" s="6" t="str">
        <f>IF('BROBIZZ ORDER'!H280="","",VLOOKUP('BROBIZZ ORDER'!H280,LANGUAGE!$A:$D,4,0))</f>
        <v/>
      </c>
      <c r="I280" s="6" t="str">
        <f>IF('BROBIZZ ORDER'!I280="","",VLOOKUP('BROBIZZ ORDER'!I280,LANGUAGE!$A:$D,4,0))</f>
        <v/>
      </c>
      <c r="J280" s="132" t="str">
        <f>IF('BROBIZZ ORDER'!J280="","",'BROBIZZ ORDER'!J280)</f>
        <v/>
      </c>
      <c r="K280" s="132" t="str">
        <f>IF('BROBIZZ ORDER'!K280="","",'BROBIZZ ORDER'!K280)</f>
        <v/>
      </c>
      <c r="L280" s="6" t="str">
        <f ca="1">IF('BROBIZZ ORDER'!L280="","",VLOOKUP('BROBIZZ ORDER'!L280,LANGUAGE!$A:$D,4,0))</f>
        <v>NO</v>
      </c>
      <c r="M280" s="6" t="str">
        <f ca="1">IF('BROBIZZ ORDER'!M280="","",VLOOKUP('BROBIZZ ORDER'!M280,LANGUAGE!$A:$D,4,0))</f>
        <v>NO</v>
      </c>
      <c r="N280" s="6" t="str">
        <f ca="1">IF('BROBIZZ ORDER'!N280="","",VLOOKUP('BROBIZZ ORDER'!N280,LANGUAGE!$A:$D,4,0))</f>
        <v>NO</v>
      </c>
      <c r="O280" s="6" t="str">
        <f ca="1">IF('BROBIZZ ORDER'!O280="","",VLOOKUP('BROBIZZ ORDER'!O280,LANGUAGE!$A:$D,4,0))</f>
        <v>NO</v>
      </c>
    </row>
    <row r="281" spans="1:15" x14ac:dyDescent="0.25">
      <c r="A281" s="132" t="str">
        <f>IF('BROBIZZ ORDER'!A281="","",'BROBIZZ ORDER'!A281)</f>
        <v/>
      </c>
      <c r="B281" s="132" t="str">
        <f>IF('BROBIZZ ORDER'!B281="","",'BROBIZZ ORDER'!B281)</f>
        <v/>
      </c>
      <c r="C281" s="132" t="str">
        <f>IF('BROBIZZ ORDER'!C281="","",'BROBIZZ ORDER'!C281)</f>
        <v/>
      </c>
      <c r="D281" s="132" t="str">
        <f>IF('BROBIZZ ORDER'!D281="","",'BROBIZZ ORDER'!D281)</f>
        <v/>
      </c>
      <c r="E281" s="6" t="str">
        <f>IF('BROBIZZ ORDER'!E281="","",VLOOKUP('BROBIZZ ORDER'!E281,LANGUAGE!$A:$D,4,0))</f>
        <v/>
      </c>
      <c r="F281" s="132" t="str">
        <f>IF('BROBIZZ ORDER'!F281="","",'BROBIZZ ORDER'!F281)</f>
        <v/>
      </c>
      <c r="G281" s="132" t="str">
        <f>IF('BROBIZZ ORDER'!G281="","",'BROBIZZ ORDER'!G281)</f>
        <v/>
      </c>
      <c r="H281" s="6" t="str">
        <f>IF('BROBIZZ ORDER'!H281="","",VLOOKUP('BROBIZZ ORDER'!H281,LANGUAGE!$A:$D,4,0))</f>
        <v/>
      </c>
      <c r="I281" s="6" t="str">
        <f>IF('BROBIZZ ORDER'!I281="","",VLOOKUP('BROBIZZ ORDER'!I281,LANGUAGE!$A:$D,4,0))</f>
        <v/>
      </c>
      <c r="J281" s="132" t="str">
        <f>IF('BROBIZZ ORDER'!J281="","",'BROBIZZ ORDER'!J281)</f>
        <v/>
      </c>
      <c r="K281" s="132" t="str">
        <f>IF('BROBIZZ ORDER'!K281="","",'BROBIZZ ORDER'!K281)</f>
        <v/>
      </c>
      <c r="L281" s="6" t="str">
        <f ca="1">IF('BROBIZZ ORDER'!L281="","",VLOOKUP('BROBIZZ ORDER'!L281,LANGUAGE!$A:$D,4,0))</f>
        <v>NO</v>
      </c>
      <c r="M281" s="6" t="str">
        <f ca="1">IF('BROBIZZ ORDER'!M281="","",VLOOKUP('BROBIZZ ORDER'!M281,LANGUAGE!$A:$D,4,0))</f>
        <v>NO</v>
      </c>
      <c r="N281" s="6" t="str">
        <f ca="1">IF('BROBIZZ ORDER'!N281="","",VLOOKUP('BROBIZZ ORDER'!N281,LANGUAGE!$A:$D,4,0))</f>
        <v>NO</v>
      </c>
      <c r="O281" s="6" t="str">
        <f ca="1">IF('BROBIZZ ORDER'!O281="","",VLOOKUP('BROBIZZ ORDER'!O281,LANGUAGE!$A:$D,4,0))</f>
        <v>NO</v>
      </c>
    </row>
    <row r="282" spans="1:15" x14ac:dyDescent="0.25">
      <c r="A282" s="132" t="str">
        <f>IF('BROBIZZ ORDER'!A282="","",'BROBIZZ ORDER'!A282)</f>
        <v/>
      </c>
      <c r="B282" s="132" t="str">
        <f>IF('BROBIZZ ORDER'!B282="","",'BROBIZZ ORDER'!B282)</f>
        <v/>
      </c>
      <c r="C282" s="132" t="str">
        <f>IF('BROBIZZ ORDER'!C282="","",'BROBIZZ ORDER'!C282)</f>
        <v/>
      </c>
      <c r="D282" s="132" t="str">
        <f>IF('BROBIZZ ORDER'!D282="","",'BROBIZZ ORDER'!D282)</f>
        <v/>
      </c>
      <c r="E282" s="6" t="str">
        <f>IF('BROBIZZ ORDER'!E282="","",VLOOKUP('BROBIZZ ORDER'!E282,LANGUAGE!$A:$D,4,0))</f>
        <v/>
      </c>
      <c r="F282" s="132" t="str">
        <f>IF('BROBIZZ ORDER'!F282="","",'BROBIZZ ORDER'!F282)</f>
        <v/>
      </c>
      <c r="G282" s="132" t="str">
        <f>IF('BROBIZZ ORDER'!G282="","",'BROBIZZ ORDER'!G282)</f>
        <v/>
      </c>
      <c r="H282" s="6" t="str">
        <f>IF('BROBIZZ ORDER'!H282="","",VLOOKUP('BROBIZZ ORDER'!H282,LANGUAGE!$A:$D,4,0))</f>
        <v/>
      </c>
      <c r="I282" s="6" t="str">
        <f>IF('BROBIZZ ORDER'!I282="","",VLOOKUP('BROBIZZ ORDER'!I282,LANGUAGE!$A:$D,4,0))</f>
        <v/>
      </c>
      <c r="J282" s="132" t="str">
        <f>IF('BROBIZZ ORDER'!J282="","",'BROBIZZ ORDER'!J282)</f>
        <v/>
      </c>
      <c r="K282" s="132" t="str">
        <f>IF('BROBIZZ ORDER'!K282="","",'BROBIZZ ORDER'!K282)</f>
        <v/>
      </c>
      <c r="L282" s="6" t="str">
        <f ca="1">IF('BROBIZZ ORDER'!L282="","",VLOOKUP('BROBIZZ ORDER'!L282,LANGUAGE!$A:$D,4,0))</f>
        <v>NO</v>
      </c>
      <c r="M282" s="6" t="str">
        <f ca="1">IF('BROBIZZ ORDER'!M282="","",VLOOKUP('BROBIZZ ORDER'!M282,LANGUAGE!$A:$D,4,0))</f>
        <v>NO</v>
      </c>
      <c r="N282" s="6" t="str">
        <f ca="1">IF('BROBIZZ ORDER'!N282="","",VLOOKUP('BROBIZZ ORDER'!N282,LANGUAGE!$A:$D,4,0))</f>
        <v>NO</v>
      </c>
      <c r="O282" s="6" t="str">
        <f ca="1">IF('BROBIZZ ORDER'!O282="","",VLOOKUP('BROBIZZ ORDER'!O282,LANGUAGE!$A:$D,4,0))</f>
        <v>NO</v>
      </c>
    </row>
    <row r="283" spans="1:15" x14ac:dyDescent="0.25">
      <c r="A283" s="132" t="str">
        <f>IF('BROBIZZ ORDER'!A283="","",'BROBIZZ ORDER'!A283)</f>
        <v/>
      </c>
      <c r="B283" s="132" t="str">
        <f>IF('BROBIZZ ORDER'!B283="","",'BROBIZZ ORDER'!B283)</f>
        <v/>
      </c>
      <c r="C283" s="132" t="str">
        <f>IF('BROBIZZ ORDER'!C283="","",'BROBIZZ ORDER'!C283)</f>
        <v/>
      </c>
      <c r="D283" s="132" t="str">
        <f>IF('BROBIZZ ORDER'!D283="","",'BROBIZZ ORDER'!D283)</f>
        <v/>
      </c>
      <c r="E283" s="6" t="str">
        <f>IF('BROBIZZ ORDER'!E283="","",VLOOKUP('BROBIZZ ORDER'!E283,LANGUAGE!$A:$D,4,0))</f>
        <v/>
      </c>
      <c r="F283" s="132" t="str">
        <f>IF('BROBIZZ ORDER'!F283="","",'BROBIZZ ORDER'!F283)</f>
        <v/>
      </c>
      <c r="G283" s="132" t="str">
        <f>IF('BROBIZZ ORDER'!G283="","",'BROBIZZ ORDER'!G283)</f>
        <v/>
      </c>
      <c r="H283" s="6" t="str">
        <f>IF('BROBIZZ ORDER'!H283="","",VLOOKUP('BROBIZZ ORDER'!H283,LANGUAGE!$A:$D,4,0))</f>
        <v/>
      </c>
      <c r="I283" s="6" t="str">
        <f>IF('BROBIZZ ORDER'!I283="","",VLOOKUP('BROBIZZ ORDER'!I283,LANGUAGE!$A:$D,4,0))</f>
        <v/>
      </c>
      <c r="J283" s="132" t="str">
        <f>IF('BROBIZZ ORDER'!J283="","",'BROBIZZ ORDER'!J283)</f>
        <v/>
      </c>
      <c r="K283" s="132" t="str">
        <f>IF('BROBIZZ ORDER'!K283="","",'BROBIZZ ORDER'!K283)</f>
        <v/>
      </c>
      <c r="L283" s="6" t="str">
        <f ca="1">IF('BROBIZZ ORDER'!L283="","",VLOOKUP('BROBIZZ ORDER'!L283,LANGUAGE!$A:$D,4,0))</f>
        <v>NO</v>
      </c>
      <c r="M283" s="6" t="str">
        <f ca="1">IF('BROBIZZ ORDER'!M283="","",VLOOKUP('BROBIZZ ORDER'!M283,LANGUAGE!$A:$D,4,0))</f>
        <v>NO</v>
      </c>
      <c r="N283" s="6" t="str">
        <f ca="1">IF('BROBIZZ ORDER'!N283="","",VLOOKUP('BROBIZZ ORDER'!N283,LANGUAGE!$A:$D,4,0))</f>
        <v>NO</v>
      </c>
      <c r="O283" s="6" t="str">
        <f ca="1">IF('BROBIZZ ORDER'!O283="","",VLOOKUP('BROBIZZ ORDER'!O283,LANGUAGE!$A:$D,4,0))</f>
        <v>NO</v>
      </c>
    </row>
    <row r="284" spans="1:15" x14ac:dyDescent="0.25">
      <c r="A284" s="132" t="str">
        <f>IF('BROBIZZ ORDER'!A284="","",'BROBIZZ ORDER'!A284)</f>
        <v/>
      </c>
      <c r="B284" s="132" t="str">
        <f>IF('BROBIZZ ORDER'!B284="","",'BROBIZZ ORDER'!B284)</f>
        <v/>
      </c>
      <c r="C284" s="132" t="str">
        <f>IF('BROBIZZ ORDER'!C284="","",'BROBIZZ ORDER'!C284)</f>
        <v/>
      </c>
      <c r="D284" s="132" t="str">
        <f>IF('BROBIZZ ORDER'!D284="","",'BROBIZZ ORDER'!D284)</f>
        <v/>
      </c>
      <c r="E284" s="6" t="str">
        <f>IF('BROBIZZ ORDER'!E284="","",VLOOKUP('BROBIZZ ORDER'!E284,LANGUAGE!$A:$D,4,0))</f>
        <v/>
      </c>
      <c r="F284" s="132" t="str">
        <f>IF('BROBIZZ ORDER'!F284="","",'BROBIZZ ORDER'!F284)</f>
        <v/>
      </c>
      <c r="G284" s="132" t="str">
        <f>IF('BROBIZZ ORDER'!G284="","",'BROBIZZ ORDER'!G284)</f>
        <v/>
      </c>
      <c r="H284" s="6" t="str">
        <f>IF('BROBIZZ ORDER'!H284="","",VLOOKUP('BROBIZZ ORDER'!H284,LANGUAGE!$A:$D,4,0))</f>
        <v/>
      </c>
      <c r="I284" s="6" t="str">
        <f>IF('BROBIZZ ORDER'!I284="","",VLOOKUP('BROBIZZ ORDER'!I284,LANGUAGE!$A:$D,4,0))</f>
        <v/>
      </c>
      <c r="J284" s="132" t="str">
        <f>IF('BROBIZZ ORDER'!J284="","",'BROBIZZ ORDER'!J284)</f>
        <v/>
      </c>
      <c r="K284" s="132" t="str">
        <f>IF('BROBIZZ ORDER'!K284="","",'BROBIZZ ORDER'!K284)</f>
        <v/>
      </c>
      <c r="L284" s="6" t="str">
        <f ca="1">IF('BROBIZZ ORDER'!L284="","",VLOOKUP('BROBIZZ ORDER'!L284,LANGUAGE!$A:$D,4,0))</f>
        <v>NO</v>
      </c>
      <c r="M284" s="6" t="str">
        <f ca="1">IF('BROBIZZ ORDER'!M284="","",VLOOKUP('BROBIZZ ORDER'!M284,LANGUAGE!$A:$D,4,0))</f>
        <v>NO</v>
      </c>
      <c r="N284" s="6" t="str">
        <f ca="1">IF('BROBIZZ ORDER'!N284="","",VLOOKUP('BROBIZZ ORDER'!N284,LANGUAGE!$A:$D,4,0))</f>
        <v>NO</v>
      </c>
      <c r="O284" s="6" t="str">
        <f ca="1">IF('BROBIZZ ORDER'!O284="","",VLOOKUP('BROBIZZ ORDER'!O284,LANGUAGE!$A:$D,4,0))</f>
        <v>NO</v>
      </c>
    </row>
    <row r="285" spans="1:15" x14ac:dyDescent="0.25">
      <c r="A285" s="132" t="str">
        <f>IF('BROBIZZ ORDER'!A285="","",'BROBIZZ ORDER'!A285)</f>
        <v/>
      </c>
      <c r="B285" s="132" t="str">
        <f>IF('BROBIZZ ORDER'!B285="","",'BROBIZZ ORDER'!B285)</f>
        <v/>
      </c>
      <c r="C285" s="132" t="str">
        <f>IF('BROBIZZ ORDER'!C285="","",'BROBIZZ ORDER'!C285)</f>
        <v/>
      </c>
      <c r="D285" s="132" t="str">
        <f>IF('BROBIZZ ORDER'!D285="","",'BROBIZZ ORDER'!D285)</f>
        <v/>
      </c>
      <c r="E285" s="6" t="str">
        <f>IF('BROBIZZ ORDER'!E285="","",VLOOKUP('BROBIZZ ORDER'!E285,LANGUAGE!$A:$D,4,0))</f>
        <v/>
      </c>
      <c r="F285" s="132" t="str">
        <f>IF('BROBIZZ ORDER'!F285="","",'BROBIZZ ORDER'!F285)</f>
        <v/>
      </c>
      <c r="G285" s="132" t="str">
        <f>IF('BROBIZZ ORDER'!G285="","",'BROBIZZ ORDER'!G285)</f>
        <v/>
      </c>
      <c r="H285" s="6" t="str">
        <f>IF('BROBIZZ ORDER'!H285="","",VLOOKUP('BROBIZZ ORDER'!H285,LANGUAGE!$A:$D,4,0))</f>
        <v/>
      </c>
      <c r="I285" s="6" t="str">
        <f>IF('BROBIZZ ORDER'!I285="","",VLOOKUP('BROBIZZ ORDER'!I285,LANGUAGE!$A:$D,4,0))</f>
        <v/>
      </c>
      <c r="J285" s="132" t="str">
        <f>IF('BROBIZZ ORDER'!J285="","",'BROBIZZ ORDER'!J285)</f>
        <v/>
      </c>
      <c r="K285" s="132" t="str">
        <f>IF('BROBIZZ ORDER'!K285="","",'BROBIZZ ORDER'!K285)</f>
        <v/>
      </c>
      <c r="L285" s="6" t="str">
        <f ca="1">IF('BROBIZZ ORDER'!L285="","",VLOOKUP('BROBIZZ ORDER'!L285,LANGUAGE!$A:$D,4,0))</f>
        <v>NO</v>
      </c>
      <c r="M285" s="6" t="str">
        <f ca="1">IF('BROBIZZ ORDER'!M285="","",VLOOKUP('BROBIZZ ORDER'!M285,LANGUAGE!$A:$D,4,0))</f>
        <v>NO</v>
      </c>
      <c r="N285" s="6" t="str">
        <f ca="1">IF('BROBIZZ ORDER'!N285="","",VLOOKUP('BROBIZZ ORDER'!N285,LANGUAGE!$A:$D,4,0))</f>
        <v>NO</v>
      </c>
      <c r="O285" s="6" t="str">
        <f ca="1">IF('BROBIZZ ORDER'!O285="","",VLOOKUP('BROBIZZ ORDER'!O285,LANGUAGE!$A:$D,4,0))</f>
        <v>NO</v>
      </c>
    </row>
    <row r="286" spans="1:15" x14ac:dyDescent="0.25">
      <c r="A286" s="132" t="str">
        <f>IF('BROBIZZ ORDER'!A286="","",'BROBIZZ ORDER'!A286)</f>
        <v/>
      </c>
      <c r="B286" s="132" t="str">
        <f>IF('BROBIZZ ORDER'!B286="","",'BROBIZZ ORDER'!B286)</f>
        <v/>
      </c>
      <c r="C286" s="132" t="str">
        <f>IF('BROBIZZ ORDER'!C286="","",'BROBIZZ ORDER'!C286)</f>
        <v/>
      </c>
      <c r="D286" s="132" t="str">
        <f>IF('BROBIZZ ORDER'!D286="","",'BROBIZZ ORDER'!D286)</f>
        <v/>
      </c>
      <c r="E286" s="6" t="str">
        <f>IF('BROBIZZ ORDER'!E286="","",VLOOKUP('BROBIZZ ORDER'!E286,LANGUAGE!$A:$D,4,0))</f>
        <v/>
      </c>
      <c r="F286" s="132" t="str">
        <f>IF('BROBIZZ ORDER'!F286="","",'BROBIZZ ORDER'!F286)</f>
        <v/>
      </c>
      <c r="G286" s="132" t="str">
        <f>IF('BROBIZZ ORDER'!G286="","",'BROBIZZ ORDER'!G286)</f>
        <v/>
      </c>
      <c r="H286" s="6" t="str">
        <f>IF('BROBIZZ ORDER'!H286="","",VLOOKUP('BROBIZZ ORDER'!H286,LANGUAGE!$A:$D,4,0))</f>
        <v/>
      </c>
      <c r="I286" s="6" t="str">
        <f>IF('BROBIZZ ORDER'!I286="","",VLOOKUP('BROBIZZ ORDER'!I286,LANGUAGE!$A:$D,4,0))</f>
        <v/>
      </c>
      <c r="J286" s="132" t="str">
        <f>IF('BROBIZZ ORDER'!J286="","",'BROBIZZ ORDER'!J286)</f>
        <v/>
      </c>
      <c r="K286" s="132" t="str">
        <f>IF('BROBIZZ ORDER'!K286="","",'BROBIZZ ORDER'!K286)</f>
        <v/>
      </c>
      <c r="L286" s="6" t="str">
        <f ca="1">IF('BROBIZZ ORDER'!L286="","",VLOOKUP('BROBIZZ ORDER'!L286,LANGUAGE!$A:$D,4,0))</f>
        <v>NO</v>
      </c>
      <c r="M286" s="6" t="str">
        <f ca="1">IF('BROBIZZ ORDER'!M286="","",VLOOKUP('BROBIZZ ORDER'!M286,LANGUAGE!$A:$D,4,0))</f>
        <v>NO</v>
      </c>
      <c r="N286" s="6" t="str">
        <f ca="1">IF('BROBIZZ ORDER'!N286="","",VLOOKUP('BROBIZZ ORDER'!N286,LANGUAGE!$A:$D,4,0))</f>
        <v>NO</v>
      </c>
      <c r="O286" s="6" t="str">
        <f ca="1">IF('BROBIZZ ORDER'!O286="","",VLOOKUP('BROBIZZ ORDER'!O286,LANGUAGE!$A:$D,4,0))</f>
        <v>NO</v>
      </c>
    </row>
    <row r="287" spans="1:15" x14ac:dyDescent="0.25">
      <c r="A287" s="132" t="str">
        <f>IF('BROBIZZ ORDER'!A287="","",'BROBIZZ ORDER'!A287)</f>
        <v/>
      </c>
      <c r="B287" s="132" t="str">
        <f>IF('BROBIZZ ORDER'!B287="","",'BROBIZZ ORDER'!B287)</f>
        <v/>
      </c>
      <c r="C287" s="132" t="str">
        <f>IF('BROBIZZ ORDER'!C287="","",'BROBIZZ ORDER'!C287)</f>
        <v/>
      </c>
      <c r="D287" s="132" t="str">
        <f>IF('BROBIZZ ORDER'!D287="","",'BROBIZZ ORDER'!D287)</f>
        <v/>
      </c>
      <c r="E287" s="6" t="str">
        <f>IF('BROBIZZ ORDER'!E287="","",VLOOKUP('BROBIZZ ORDER'!E287,LANGUAGE!$A:$D,4,0))</f>
        <v/>
      </c>
      <c r="F287" s="132" t="str">
        <f>IF('BROBIZZ ORDER'!F287="","",'BROBIZZ ORDER'!F287)</f>
        <v/>
      </c>
      <c r="G287" s="132" t="str">
        <f>IF('BROBIZZ ORDER'!G287="","",'BROBIZZ ORDER'!G287)</f>
        <v/>
      </c>
      <c r="H287" s="6" t="str">
        <f>IF('BROBIZZ ORDER'!H287="","",VLOOKUP('BROBIZZ ORDER'!H287,LANGUAGE!$A:$D,4,0))</f>
        <v/>
      </c>
      <c r="I287" s="6" t="str">
        <f>IF('BROBIZZ ORDER'!I287="","",VLOOKUP('BROBIZZ ORDER'!I287,LANGUAGE!$A:$D,4,0))</f>
        <v/>
      </c>
      <c r="J287" s="132" t="str">
        <f>IF('BROBIZZ ORDER'!J287="","",'BROBIZZ ORDER'!J287)</f>
        <v/>
      </c>
      <c r="K287" s="132" t="str">
        <f>IF('BROBIZZ ORDER'!K287="","",'BROBIZZ ORDER'!K287)</f>
        <v/>
      </c>
      <c r="L287" s="6" t="str">
        <f ca="1">IF('BROBIZZ ORDER'!L287="","",VLOOKUP('BROBIZZ ORDER'!L287,LANGUAGE!$A:$D,4,0))</f>
        <v>NO</v>
      </c>
      <c r="M287" s="6" t="str">
        <f ca="1">IF('BROBIZZ ORDER'!M287="","",VLOOKUP('BROBIZZ ORDER'!M287,LANGUAGE!$A:$D,4,0))</f>
        <v>NO</v>
      </c>
      <c r="N287" s="6" t="str">
        <f ca="1">IF('BROBIZZ ORDER'!N287="","",VLOOKUP('BROBIZZ ORDER'!N287,LANGUAGE!$A:$D,4,0))</f>
        <v>NO</v>
      </c>
      <c r="O287" s="6" t="str">
        <f ca="1">IF('BROBIZZ ORDER'!O287="","",VLOOKUP('BROBIZZ ORDER'!O287,LANGUAGE!$A:$D,4,0))</f>
        <v>NO</v>
      </c>
    </row>
    <row r="288" spans="1:15" x14ac:dyDescent="0.25">
      <c r="A288" s="132" t="str">
        <f>IF('BROBIZZ ORDER'!A288="","",'BROBIZZ ORDER'!A288)</f>
        <v/>
      </c>
      <c r="B288" s="132" t="str">
        <f>IF('BROBIZZ ORDER'!B288="","",'BROBIZZ ORDER'!B288)</f>
        <v/>
      </c>
      <c r="C288" s="132" t="str">
        <f>IF('BROBIZZ ORDER'!C288="","",'BROBIZZ ORDER'!C288)</f>
        <v/>
      </c>
      <c r="D288" s="132" t="str">
        <f>IF('BROBIZZ ORDER'!D288="","",'BROBIZZ ORDER'!D288)</f>
        <v/>
      </c>
      <c r="E288" s="6" t="str">
        <f>IF('BROBIZZ ORDER'!E288="","",VLOOKUP('BROBIZZ ORDER'!E288,LANGUAGE!$A:$D,4,0))</f>
        <v/>
      </c>
      <c r="F288" s="132" t="str">
        <f>IF('BROBIZZ ORDER'!F288="","",'BROBIZZ ORDER'!F288)</f>
        <v/>
      </c>
      <c r="G288" s="132" t="str">
        <f>IF('BROBIZZ ORDER'!G288="","",'BROBIZZ ORDER'!G288)</f>
        <v/>
      </c>
      <c r="H288" s="6" t="str">
        <f>IF('BROBIZZ ORDER'!H288="","",VLOOKUP('BROBIZZ ORDER'!H288,LANGUAGE!$A:$D,4,0))</f>
        <v/>
      </c>
      <c r="I288" s="6" t="str">
        <f>IF('BROBIZZ ORDER'!I288="","",VLOOKUP('BROBIZZ ORDER'!I288,LANGUAGE!$A:$D,4,0))</f>
        <v/>
      </c>
      <c r="J288" s="132" t="str">
        <f>IF('BROBIZZ ORDER'!J288="","",'BROBIZZ ORDER'!J288)</f>
        <v/>
      </c>
      <c r="K288" s="132" t="str">
        <f>IF('BROBIZZ ORDER'!K288="","",'BROBIZZ ORDER'!K288)</f>
        <v/>
      </c>
      <c r="L288" s="6" t="str">
        <f ca="1">IF('BROBIZZ ORDER'!L288="","",VLOOKUP('BROBIZZ ORDER'!L288,LANGUAGE!$A:$D,4,0))</f>
        <v>NO</v>
      </c>
      <c r="M288" s="6" t="str">
        <f ca="1">IF('BROBIZZ ORDER'!M288="","",VLOOKUP('BROBIZZ ORDER'!M288,LANGUAGE!$A:$D,4,0))</f>
        <v>NO</v>
      </c>
      <c r="N288" s="6" t="str">
        <f ca="1">IF('BROBIZZ ORDER'!N288="","",VLOOKUP('BROBIZZ ORDER'!N288,LANGUAGE!$A:$D,4,0))</f>
        <v>NO</v>
      </c>
      <c r="O288" s="6" t="str">
        <f ca="1">IF('BROBIZZ ORDER'!O288="","",VLOOKUP('BROBIZZ ORDER'!O288,LANGUAGE!$A:$D,4,0))</f>
        <v>NO</v>
      </c>
    </row>
    <row r="289" spans="1:15" x14ac:dyDescent="0.25">
      <c r="A289" s="132" t="str">
        <f>IF('BROBIZZ ORDER'!A289="","",'BROBIZZ ORDER'!A289)</f>
        <v/>
      </c>
      <c r="B289" s="132" t="str">
        <f>IF('BROBIZZ ORDER'!B289="","",'BROBIZZ ORDER'!B289)</f>
        <v/>
      </c>
      <c r="C289" s="132" t="str">
        <f>IF('BROBIZZ ORDER'!C289="","",'BROBIZZ ORDER'!C289)</f>
        <v/>
      </c>
      <c r="D289" s="132" t="str">
        <f>IF('BROBIZZ ORDER'!D289="","",'BROBIZZ ORDER'!D289)</f>
        <v/>
      </c>
      <c r="E289" s="6" t="str">
        <f>IF('BROBIZZ ORDER'!E289="","",VLOOKUP('BROBIZZ ORDER'!E289,LANGUAGE!$A:$D,4,0))</f>
        <v/>
      </c>
      <c r="F289" s="132" t="str">
        <f>IF('BROBIZZ ORDER'!F289="","",'BROBIZZ ORDER'!F289)</f>
        <v/>
      </c>
      <c r="G289" s="132" t="str">
        <f>IF('BROBIZZ ORDER'!G289="","",'BROBIZZ ORDER'!G289)</f>
        <v/>
      </c>
      <c r="H289" s="6" t="str">
        <f>IF('BROBIZZ ORDER'!H289="","",VLOOKUP('BROBIZZ ORDER'!H289,LANGUAGE!$A:$D,4,0))</f>
        <v/>
      </c>
      <c r="I289" s="6" t="str">
        <f>IF('BROBIZZ ORDER'!I289="","",VLOOKUP('BROBIZZ ORDER'!I289,LANGUAGE!$A:$D,4,0))</f>
        <v/>
      </c>
      <c r="J289" s="132" t="str">
        <f>IF('BROBIZZ ORDER'!J289="","",'BROBIZZ ORDER'!J289)</f>
        <v/>
      </c>
      <c r="K289" s="132" t="str">
        <f>IF('BROBIZZ ORDER'!K289="","",'BROBIZZ ORDER'!K289)</f>
        <v/>
      </c>
      <c r="L289" s="6" t="str">
        <f ca="1">IF('BROBIZZ ORDER'!L289="","",VLOOKUP('BROBIZZ ORDER'!L289,LANGUAGE!$A:$D,4,0))</f>
        <v>NO</v>
      </c>
      <c r="M289" s="6" t="str">
        <f ca="1">IF('BROBIZZ ORDER'!M289="","",VLOOKUP('BROBIZZ ORDER'!M289,LANGUAGE!$A:$D,4,0))</f>
        <v>NO</v>
      </c>
      <c r="N289" s="6" t="str">
        <f ca="1">IF('BROBIZZ ORDER'!N289="","",VLOOKUP('BROBIZZ ORDER'!N289,LANGUAGE!$A:$D,4,0))</f>
        <v>NO</v>
      </c>
      <c r="O289" s="6" t="str">
        <f ca="1">IF('BROBIZZ ORDER'!O289="","",VLOOKUP('BROBIZZ ORDER'!O289,LANGUAGE!$A:$D,4,0))</f>
        <v>NO</v>
      </c>
    </row>
    <row r="290" spans="1:15" x14ac:dyDescent="0.25">
      <c r="A290" s="132" t="str">
        <f>IF('BROBIZZ ORDER'!A290="","",'BROBIZZ ORDER'!A290)</f>
        <v/>
      </c>
      <c r="B290" s="132" t="str">
        <f>IF('BROBIZZ ORDER'!B290="","",'BROBIZZ ORDER'!B290)</f>
        <v/>
      </c>
      <c r="C290" s="132" t="str">
        <f>IF('BROBIZZ ORDER'!C290="","",'BROBIZZ ORDER'!C290)</f>
        <v/>
      </c>
      <c r="D290" s="132" t="str">
        <f>IF('BROBIZZ ORDER'!D290="","",'BROBIZZ ORDER'!D290)</f>
        <v/>
      </c>
      <c r="E290" s="6" t="str">
        <f>IF('BROBIZZ ORDER'!E290="","",VLOOKUP('BROBIZZ ORDER'!E290,LANGUAGE!$A:$D,4,0))</f>
        <v/>
      </c>
      <c r="F290" s="132" t="str">
        <f>IF('BROBIZZ ORDER'!F290="","",'BROBIZZ ORDER'!F290)</f>
        <v/>
      </c>
      <c r="G290" s="132" t="str">
        <f>IF('BROBIZZ ORDER'!G290="","",'BROBIZZ ORDER'!G290)</f>
        <v/>
      </c>
      <c r="H290" s="6" t="str">
        <f>IF('BROBIZZ ORDER'!H290="","",VLOOKUP('BROBIZZ ORDER'!H290,LANGUAGE!$A:$D,4,0))</f>
        <v/>
      </c>
      <c r="I290" s="6" t="str">
        <f>IF('BROBIZZ ORDER'!I290="","",VLOOKUP('BROBIZZ ORDER'!I290,LANGUAGE!$A:$D,4,0))</f>
        <v/>
      </c>
      <c r="J290" s="132" t="str">
        <f>IF('BROBIZZ ORDER'!J290="","",'BROBIZZ ORDER'!J290)</f>
        <v/>
      </c>
      <c r="K290" s="132" t="str">
        <f>IF('BROBIZZ ORDER'!K290="","",'BROBIZZ ORDER'!K290)</f>
        <v/>
      </c>
      <c r="L290" s="6" t="str">
        <f ca="1">IF('BROBIZZ ORDER'!L290="","",VLOOKUP('BROBIZZ ORDER'!L290,LANGUAGE!$A:$D,4,0))</f>
        <v>NO</v>
      </c>
      <c r="M290" s="6" t="str">
        <f ca="1">IF('BROBIZZ ORDER'!M290="","",VLOOKUP('BROBIZZ ORDER'!M290,LANGUAGE!$A:$D,4,0))</f>
        <v>NO</v>
      </c>
      <c r="N290" s="6" t="str">
        <f ca="1">IF('BROBIZZ ORDER'!N290="","",VLOOKUP('BROBIZZ ORDER'!N290,LANGUAGE!$A:$D,4,0))</f>
        <v>NO</v>
      </c>
      <c r="O290" s="6" t="str">
        <f ca="1">IF('BROBIZZ ORDER'!O290="","",VLOOKUP('BROBIZZ ORDER'!O290,LANGUAGE!$A:$D,4,0))</f>
        <v>NO</v>
      </c>
    </row>
    <row r="291" spans="1:15" x14ac:dyDescent="0.25">
      <c r="A291" s="132" t="str">
        <f>IF('BROBIZZ ORDER'!A291="","",'BROBIZZ ORDER'!A291)</f>
        <v/>
      </c>
      <c r="B291" s="132" t="str">
        <f>IF('BROBIZZ ORDER'!B291="","",'BROBIZZ ORDER'!B291)</f>
        <v/>
      </c>
      <c r="C291" s="132" t="str">
        <f>IF('BROBIZZ ORDER'!C291="","",'BROBIZZ ORDER'!C291)</f>
        <v/>
      </c>
      <c r="D291" s="132" t="str">
        <f>IF('BROBIZZ ORDER'!D291="","",'BROBIZZ ORDER'!D291)</f>
        <v/>
      </c>
      <c r="E291" s="6" t="str">
        <f>IF('BROBIZZ ORDER'!E291="","",VLOOKUP('BROBIZZ ORDER'!E291,LANGUAGE!$A:$D,4,0))</f>
        <v/>
      </c>
      <c r="F291" s="132" t="str">
        <f>IF('BROBIZZ ORDER'!F291="","",'BROBIZZ ORDER'!F291)</f>
        <v/>
      </c>
      <c r="G291" s="132" t="str">
        <f>IF('BROBIZZ ORDER'!G291="","",'BROBIZZ ORDER'!G291)</f>
        <v/>
      </c>
      <c r="H291" s="6" t="str">
        <f>IF('BROBIZZ ORDER'!H291="","",VLOOKUP('BROBIZZ ORDER'!H291,LANGUAGE!$A:$D,4,0))</f>
        <v/>
      </c>
      <c r="I291" s="6" t="str">
        <f>IF('BROBIZZ ORDER'!I291="","",VLOOKUP('BROBIZZ ORDER'!I291,LANGUAGE!$A:$D,4,0))</f>
        <v/>
      </c>
      <c r="J291" s="132" t="str">
        <f>IF('BROBIZZ ORDER'!J291="","",'BROBIZZ ORDER'!J291)</f>
        <v/>
      </c>
      <c r="K291" s="132" t="str">
        <f>IF('BROBIZZ ORDER'!K291="","",'BROBIZZ ORDER'!K291)</f>
        <v/>
      </c>
      <c r="L291" s="6" t="str">
        <f ca="1">IF('BROBIZZ ORDER'!L291="","",VLOOKUP('BROBIZZ ORDER'!L291,LANGUAGE!$A:$D,4,0))</f>
        <v>NO</v>
      </c>
      <c r="M291" s="6" t="str">
        <f ca="1">IF('BROBIZZ ORDER'!M291="","",VLOOKUP('BROBIZZ ORDER'!M291,LANGUAGE!$A:$D,4,0))</f>
        <v>NO</v>
      </c>
      <c r="N291" s="6" t="str">
        <f ca="1">IF('BROBIZZ ORDER'!N291="","",VLOOKUP('BROBIZZ ORDER'!N291,LANGUAGE!$A:$D,4,0))</f>
        <v>NO</v>
      </c>
      <c r="O291" s="6" t="str">
        <f ca="1">IF('BROBIZZ ORDER'!O291="","",VLOOKUP('BROBIZZ ORDER'!O291,LANGUAGE!$A:$D,4,0))</f>
        <v>NO</v>
      </c>
    </row>
    <row r="292" spans="1:15" x14ac:dyDescent="0.25">
      <c r="A292" s="132" t="str">
        <f>IF('BROBIZZ ORDER'!A292="","",'BROBIZZ ORDER'!A292)</f>
        <v/>
      </c>
      <c r="B292" s="132" t="str">
        <f>IF('BROBIZZ ORDER'!B292="","",'BROBIZZ ORDER'!B292)</f>
        <v/>
      </c>
      <c r="C292" s="132" t="str">
        <f>IF('BROBIZZ ORDER'!C292="","",'BROBIZZ ORDER'!C292)</f>
        <v/>
      </c>
      <c r="D292" s="132" t="str">
        <f>IF('BROBIZZ ORDER'!D292="","",'BROBIZZ ORDER'!D292)</f>
        <v/>
      </c>
      <c r="E292" s="6" t="str">
        <f>IF('BROBIZZ ORDER'!E292="","",VLOOKUP('BROBIZZ ORDER'!E292,LANGUAGE!$A:$D,4,0))</f>
        <v/>
      </c>
      <c r="F292" s="132" t="str">
        <f>IF('BROBIZZ ORDER'!F292="","",'BROBIZZ ORDER'!F292)</f>
        <v/>
      </c>
      <c r="G292" s="132" t="str">
        <f>IF('BROBIZZ ORDER'!G292="","",'BROBIZZ ORDER'!G292)</f>
        <v/>
      </c>
      <c r="H292" s="6" t="str">
        <f>IF('BROBIZZ ORDER'!H292="","",VLOOKUP('BROBIZZ ORDER'!H292,LANGUAGE!$A:$D,4,0))</f>
        <v/>
      </c>
      <c r="I292" s="6" t="str">
        <f>IF('BROBIZZ ORDER'!I292="","",VLOOKUP('BROBIZZ ORDER'!I292,LANGUAGE!$A:$D,4,0))</f>
        <v/>
      </c>
      <c r="J292" s="132" t="str">
        <f>IF('BROBIZZ ORDER'!J292="","",'BROBIZZ ORDER'!J292)</f>
        <v/>
      </c>
      <c r="K292" s="132" t="str">
        <f>IF('BROBIZZ ORDER'!K292="","",'BROBIZZ ORDER'!K292)</f>
        <v/>
      </c>
      <c r="L292" s="6" t="str">
        <f ca="1">IF('BROBIZZ ORDER'!L292="","",VLOOKUP('BROBIZZ ORDER'!L292,LANGUAGE!$A:$D,4,0))</f>
        <v>NO</v>
      </c>
      <c r="M292" s="6" t="str">
        <f ca="1">IF('BROBIZZ ORDER'!M292="","",VLOOKUP('BROBIZZ ORDER'!M292,LANGUAGE!$A:$D,4,0))</f>
        <v>NO</v>
      </c>
      <c r="N292" s="6" t="str">
        <f ca="1">IF('BROBIZZ ORDER'!N292="","",VLOOKUP('BROBIZZ ORDER'!N292,LANGUAGE!$A:$D,4,0))</f>
        <v>NO</v>
      </c>
      <c r="O292" s="6" t="str">
        <f ca="1">IF('BROBIZZ ORDER'!O292="","",VLOOKUP('BROBIZZ ORDER'!O292,LANGUAGE!$A:$D,4,0))</f>
        <v>NO</v>
      </c>
    </row>
    <row r="293" spans="1:15" x14ac:dyDescent="0.25">
      <c r="A293" s="132" t="str">
        <f>IF('BROBIZZ ORDER'!A293="","",'BROBIZZ ORDER'!A293)</f>
        <v/>
      </c>
      <c r="B293" s="132" t="str">
        <f>IF('BROBIZZ ORDER'!B293="","",'BROBIZZ ORDER'!B293)</f>
        <v/>
      </c>
      <c r="C293" s="132" t="str">
        <f>IF('BROBIZZ ORDER'!C293="","",'BROBIZZ ORDER'!C293)</f>
        <v/>
      </c>
      <c r="D293" s="132" t="str">
        <f>IF('BROBIZZ ORDER'!D293="","",'BROBIZZ ORDER'!D293)</f>
        <v/>
      </c>
      <c r="E293" s="6" t="str">
        <f>IF('BROBIZZ ORDER'!E293="","",VLOOKUP('BROBIZZ ORDER'!E293,LANGUAGE!$A:$D,4,0))</f>
        <v/>
      </c>
      <c r="F293" s="132" t="str">
        <f>IF('BROBIZZ ORDER'!F293="","",'BROBIZZ ORDER'!F293)</f>
        <v/>
      </c>
      <c r="G293" s="132" t="str">
        <f>IF('BROBIZZ ORDER'!G293="","",'BROBIZZ ORDER'!G293)</f>
        <v/>
      </c>
      <c r="H293" s="6" t="str">
        <f>IF('BROBIZZ ORDER'!H293="","",VLOOKUP('BROBIZZ ORDER'!H293,LANGUAGE!$A:$D,4,0))</f>
        <v/>
      </c>
      <c r="I293" s="6" t="str">
        <f>IF('BROBIZZ ORDER'!I293="","",VLOOKUP('BROBIZZ ORDER'!I293,LANGUAGE!$A:$D,4,0))</f>
        <v/>
      </c>
      <c r="J293" s="132" t="str">
        <f>IF('BROBIZZ ORDER'!J293="","",'BROBIZZ ORDER'!J293)</f>
        <v/>
      </c>
      <c r="K293" s="132" t="str">
        <f>IF('BROBIZZ ORDER'!K293="","",'BROBIZZ ORDER'!K293)</f>
        <v/>
      </c>
      <c r="L293" s="6" t="str">
        <f ca="1">IF('BROBIZZ ORDER'!L293="","",VLOOKUP('BROBIZZ ORDER'!L293,LANGUAGE!$A:$D,4,0))</f>
        <v>NO</v>
      </c>
      <c r="M293" s="6" t="str">
        <f ca="1">IF('BROBIZZ ORDER'!M293="","",VLOOKUP('BROBIZZ ORDER'!M293,LANGUAGE!$A:$D,4,0))</f>
        <v>NO</v>
      </c>
      <c r="N293" s="6" t="str">
        <f ca="1">IF('BROBIZZ ORDER'!N293="","",VLOOKUP('BROBIZZ ORDER'!N293,LANGUAGE!$A:$D,4,0))</f>
        <v>NO</v>
      </c>
      <c r="O293" s="6" t="str">
        <f ca="1">IF('BROBIZZ ORDER'!O293="","",VLOOKUP('BROBIZZ ORDER'!O293,LANGUAGE!$A:$D,4,0))</f>
        <v>NO</v>
      </c>
    </row>
    <row r="294" spans="1:15" x14ac:dyDescent="0.25">
      <c r="A294" s="132" t="str">
        <f>IF('BROBIZZ ORDER'!A294="","",'BROBIZZ ORDER'!A294)</f>
        <v/>
      </c>
      <c r="B294" s="132" t="str">
        <f>IF('BROBIZZ ORDER'!B294="","",'BROBIZZ ORDER'!B294)</f>
        <v/>
      </c>
      <c r="C294" s="132" t="str">
        <f>IF('BROBIZZ ORDER'!C294="","",'BROBIZZ ORDER'!C294)</f>
        <v/>
      </c>
      <c r="D294" s="132" t="str">
        <f>IF('BROBIZZ ORDER'!D294="","",'BROBIZZ ORDER'!D294)</f>
        <v/>
      </c>
      <c r="E294" s="6" t="str">
        <f>IF('BROBIZZ ORDER'!E294="","",VLOOKUP('BROBIZZ ORDER'!E294,LANGUAGE!$A:$D,4,0))</f>
        <v/>
      </c>
      <c r="F294" s="132" t="str">
        <f>IF('BROBIZZ ORDER'!F294="","",'BROBIZZ ORDER'!F294)</f>
        <v/>
      </c>
      <c r="G294" s="132" t="str">
        <f>IF('BROBIZZ ORDER'!G294="","",'BROBIZZ ORDER'!G294)</f>
        <v/>
      </c>
      <c r="H294" s="6" t="str">
        <f>IF('BROBIZZ ORDER'!H294="","",VLOOKUP('BROBIZZ ORDER'!H294,LANGUAGE!$A:$D,4,0))</f>
        <v/>
      </c>
      <c r="I294" s="6" t="str">
        <f>IF('BROBIZZ ORDER'!I294="","",VLOOKUP('BROBIZZ ORDER'!I294,LANGUAGE!$A:$D,4,0))</f>
        <v/>
      </c>
      <c r="J294" s="132" t="str">
        <f>IF('BROBIZZ ORDER'!J294="","",'BROBIZZ ORDER'!J294)</f>
        <v/>
      </c>
      <c r="K294" s="132" t="str">
        <f>IF('BROBIZZ ORDER'!K294="","",'BROBIZZ ORDER'!K294)</f>
        <v/>
      </c>
      <c r="L294" s="6" t="str">
        <f ca="1">IF('BROBIZZ ORDER'!L294="","",VLOOKUP('BROBIZZ ORDER'!L294,LANGUAGE!$A:$D,4,0))</f>
        <v>NO</v>
      </c>
      <c r="M294" s="6" t="str">
        <f ca="1">IF('BROBIZZ ORDER'!M294="","",VLOOKUP('BROBIZZ ORDER'!M294,LANGUAGE!$A:$D,4,0))</f>
        <v>NO</v>
      </c>
      <c r="N294" s="6" t="str">
        <f ca="1">IF('BROBIZZ ORDER'!N294="","",VLOOKUP('BROBIZZ ORDER'!N294,LANGUAGE!$A:$D,4,0))</f>
        <v>NO</v>
      </c>
      <c r="O294" s="6" t="str">
        <f ca="1">IF('BROBIZZ ORDER'!O294="","",VLOOKUP('BROBIZZ ORDER'!O294,LANGUAGE!$A:$D,4,0))</f>
        <v>NO</v>
      </c>
    </row>
    <row r="295" spans="1:15" x14ac:dyDescent="0.25">
      <c r="A295" s="132" t="str">
        <f>IF('BROBIZZ ORDER'!A295="","",'BROBIZZ ORDER'!A295)</f>
        <v/>
      </c>
      <c r="B295" s="132" t="str">
        <f>IF('BROBIZZ ORDER'!B295="","",'BROBIZZ ORDER'!B295)</f>
        <v/>
      </c>
      <c r="C295" s="132" t="str">
        <f>IF('BROBIZZ ORDER'!C295="","",'BROBIZZ ORDER'!C295)</f>
        <v/>
      </c>
      <c r="D295" s="132" t="str">
        <f>IF('BROBIZZ ORDER'!D295="","",'BROBIZZ ORDER'!D295)</f>
        <v/>
      </c>
      <c r="E295" s="6" t="str">
        <f>IF('BROBIZZ ORDER'!E295="","",VLOOKUP('BROBIZZ ORDER'!E295,LANGUAGE!$A:$D,4,0))</f>
        <v/>
      </c>
      <c r="F295" s="132" t="str">
        <f>IF('BROBIZZ ORDER'!F295="","",'BROBIZZ ORDER'!F295)</f>
        <v/>
      </c>
      <c r="G295" s="132" t="str">
        <f>IF('BROBIZZ ORDER'!G295="","",'BROBIZZ ORDER'!G295)</f>
        <v/>
      </c>
      <c r="H295" s="6" t="str">
        <f>IF('BROBIZZ ORDER'!H295="","",VLOOKUP('BROBIZZ ORDER'!H295,LANGUAGE!$A:$D,4,0))</f>
        <v/>
      </c>
      <c r="I295" s="6" t="str">
        <f>IF('BROBIZZ ORDER'!I295="","",VLOOKUP('BROBIZZ ORDER'!I295,LANGUAGE!$A:$D,4,0))</f>
        <v/>
      </c>
      <c r="J295" s="132" t="str">
        <f>IF('BROBIZZ ORDER'!J295="","",'BROBIZZ ORDER'!J295)</f>
        <v/>
      </c>
      <c r="K295" s="132" t="str">
        <f>IF('BROBIZZ ORDER'!K295="","",'BROBIZZ ORDER'!K295)</f>
        <v/>
      </c>
      <c r="L295" s="6" t="str">
        <f ca="1">IF('BROBIZZ ORDER'!L295="","",VLOOKUP('BROBIZZ ORDER'!L295,LANGUAGE!$A:$D,4,0))</f>
        <v>NO</v>
      </c>
      <c r="M295" s="6" t="str">
        <f ca="1">IF('BROBIZZ ORDER'!M295="","",VLOOKUP('BROBIZZ ORDER'!M295,LANGUAGE!$A:$D,4,0))</f>
        <v>NO</v>
      </c>
      <c r="N295" s="6" t="str">
        <f ca="1">IF('BROBIZZ ORDER'!N295="","",VLOOKUP('BROBIZZ ORDER'!N295,LANGUAGE!$A:$D,4,0))</f>
        <v>NO</v>
      </c>
      <c r="O295" s="6" t="str">
        <f ca="1">IF('BROBIZZ ORDER'!O295="","",VLOOKUP('BROBIZZ ORDER'!O295,LANGUAGE!$A:$D,4,0))</f>
        <v>NO</v>
      </c>
    </row>
    <row r="296" spans="1:15" x14ac:dyDescent="0.25">
      <c r="A296" s="132" t="str">
        <f>IF('BROBIZZ ORDER'!A296="","",'BROBIZZ ORDER'!A296)</f>
        <v/>
      </c>
      <c r="B296" s="132" t="str">
        <f>IF('BROBIZZ ORDER'!B296="","",'BROBIZZ ORDER'!B296)</f>
        <v/>
      </c>
      <c r="C296" s="132" t="str">
        <f>IF('BROBIZZ ORDER'!C296="","",'BROBIZZ ORDER'!C296)</f>
        <v/>
      </c>
      <c r="D296" s="132" t="str">
        <f>IF('BROBIZZ ORDER'!D296="","",'BROBIZZ ORDER'!D296)</f>
        <v/>
      </c>
      <c r="E296" s="6" t="str">
        <f>IF('BROBIZZ ORDER'!E296="","",VLOOKUP('BROBIZZ ORDER'!E296,LANGUAGE!$A:$D,4,0))</f>
        <v/>
      </c>
      <c r="F296" s="132" t="str">
        <f>IF('BROBIZZ ORDER'!F296="","",'BROBIZZ ORDER'!F296)</f>
        <v/>
      </c>
      <c r="G296" s="132" t="str">
        <f>IF('BROBIZZ ORDER'!G296="","",'BROBIZZ ORDER'!G296)</f>
        <v/>
      </c>
      <c r="H296" s="6" t="str">
        <f>IF('BROBIZZ ORDER'!H296="","",VLOOKUP('BROBIZZ ORDER'!H296,LANGUAGE!$A:$D,4,0))</f>
        <v/>
      </c>
      <c r="I296" s="6" t="str">
        <f>IF('BROBIZZ ORDER'!I296="","",VLOOKUP('BROBIZZ ORDER'!I296,LANGUAGE!$A:$D,4,0))</f>
        <v/>
      </c>
      <c r="J296" s="132" t="str">
        <f>IF('BROBIZZ ORDER'!J296="","",'BROBIZZ ORDER'!J296)</f>
        <v/>
      </c>
      <c r="K296" s="132" t="str">
        <f>IF('BROBIZZ ORDER'!K296="","",'BROBIZZ ORDER'!K296)</f>
        <v/>
      </c>
      <c r="L296" s="6" t="str">
        <f ca="1">IF('BROBIZZ ORDER'!L296="","",VLOOKUP('BROBIZZ ORDER'!L296,LANGUAGE!$A:$D,4,0))</f>
        <v>NO</v>
      </c>
      <c r="M296" s="6" t="str">
        <f ca="1">IF('BROBIZZ ORDER'!M296="","",VLOOKUP('BROBIZZ ORDER'!M296,LANGUAGE!$A:$D,4,0))</f>
        <v>NO</v>
      </c>
      <c r="N296" s="6" t="str">
        <f ca="1">IF('BROBIZZ ORDER'!N296="","",VLOOKUP('BROBIZZ ORDER'!N296,LANGUAGE!$A:$D,4,0))</f>
        <v>NO</v>
      </c>
      <c r="O296" s="6" t="str">
        <f ca="1">IF('BROBIZZ ORDER'!O296="","",VLOOKUP('BROBIZZ ORDER'!O296,LANGUAGE!$A:$D,4,0))</f>
        <v>NO</v>
      </c>
    </row>
    <row r="297" spans="1:15" x14ac:dyDescent="0.25">
      <c r="A297" s="132" t="str">
        <f>IF('BROBIZZ ORDER'!A297="","",'BROBIZZ ORDER'!A297)</f>
        <v/>
      </c>
      <c r="B297" s="132" t="str">
        <f>IF('BROBIZZ ORDER'!B297="","",'BROBIZZ ORDER'!B297)</f>
        <v/>
      </c>
      <c r="C297" s="132" t="str">
        <f>IF('BROBIZZ ORDER'!C297="","",'BROBIZZ ORDER'!C297)</f>
        <v/>
      </c>
      <c r="D297" s="132" t="str">
        <f>IF('BROBIZZ ORDER'!D297="","",'BROBIZZ ORDER'!D297)</f>
        <v/>
      </c>
      <c r="E297" s="6" t="str">
        <f>IF('BROBIZZ ORDER'!E297="","",VLOOKUP('BROBIZZ ORDER'!E297,LANGUAGE!$A:$D,4,0))</f>
        <v/>
      </c>
      <c r="F297" s="132" t="str">
        <f>IF('BROBIZZ ORDER'!F297="","",'BROBIZZ ORDER'!F297)</f>
        <v/>
      </c>
      <c r="G297" s="132" t="str">
        <f>IF('BROBIZZ ORDER'!G297="","",'BROBIZZ ORDER'!G297)</f>
        <v/>
      </c>
      <c r="H297" s="6" t="str">
        <f>IF('BROBIZZ ORDER'!H297="","",VLOOKUP('BROBIZZ ORDER'!H297,LANGUAGE!$A:$D,4,0))</f>
        <v/>
      </c>
      <c r="I297" s="6" t="str">
        <f>IF('BROBIZZ ORDER'!I297="","",VLOOKUP('BROBIZZ ORDER'!I297,LANGUAGE!$A:$D,4,0))</f>
        <v/>
      </c>
      <c r="J297" s="132" t="str">
        <f>IF('BROBIZZ ORDER'!J297="","",'BROBIZZ ORDER'!J297)</f>
        <v/>
      </c>
      <c r="K297" s="132" t="str">
        <f>IF('BROBIZZ ORDER'!K297="","",'BROBIZZ ORDER'!K297)</f>
        <v/>
      </c>
      <c r="L297" s="6" t="str">
        <f ca="1">IF('BROBIZZ ORDER'!L297="","",VLOOKUP('BROBIZZ ORDER'!L297,LANGUAGE!$A:$D,4,0))</f>
        <v>NO</v>
      </c>
      <c r="M297" s="6" t="str">
        <f ca="1">IF('BROBIZZ ORDER'!M297="","",VLOOKUP('BROBIZZ ORDER'!M297,LANGUAGE!$A:$D,4,0))</f>
        <v>NO</v>
      </c>
      <c r="N297" s="6" t="str">
        <f ca="1">IF('BROBIZZ ORDER'!N297="","",VLOOKUP('BROBIZZ ORDER'!N297,LANGUAGE!$A:$D,4,0))</f>
        <v>NO</v>
      </c>
      <c r="O297" s="6" t="str">
        <f ca="1">IF('BROBIZZ ORDER'!O297="","",VLOOKUP('BROBIZZ ORDER'!O297,LANGUAGE!$A:$D,4,0))</f>
        <v>NO</v>
      </c>
    </row>
    <row r="298" spans="1:15" x14ac:dyDescent="0.25">
      <c r="A298" s="132" t="str">
        <f>IF('BROBIZZ ORDER'!A298="","",'BROBIZZ ORDER'!A298)</f>
        <v/>
      </c>
      <c r="B298" s="132" t="str">
        <f>IF('BROBIZZ ORDER'!B298="","",'BROBIZZ ORDER'!B298)</f>
        <v/>
      </c>
      <c r="C298" s="132" t="str">
        <f>IF('BROBIZZ ORDER'!C298="","",'BROBIZZ ORDER'!C298)</f>
        <v/>
      </c>
      <c r="D298" s="132" t="str">
        <f>IF('BROBIZZ ORDER'!D298="","",'BROBIZZ ORDER'!D298)</f>
        <v/>
      </c>
      <c r="E298" s="6" t="str">
        <f>IF('BROBIZZ ORDER'!E298="","",VLOOKUP('BROBIZZ ORDER'!E298,LANGUAGE!$A:$D,4,0))</f>
        <v/>
      </c>
      <c r="F298" s="132" t="str">
        <f>IF('BROBIZZ ORDER'!F298="","",'BROBIZZ ORDER'!F298)</f>
        <v/>
      </c>
      <c r="G298" s="132" t="str">
        <f>IF('BROBIZZ ORDER'!G298="","",'BROBIZZ ORDER'!G298)</f>
        <v/>
      </c>
      <c r="H298" s="6" t="str">
        <f>IF('BROBIZZ ORDER'!H298="","",VLOOKUP('BROBIZZ ORDER'!H298,LANGUAGE!$A:$D,4,0))</f>
        <v/>
      </c>
      <c r="I298" s="6" t="str">
        <f>IF('BROBIZZ ORDER'!I298="","",VLOOKUP('BROBIZZ ORDER'!I298,LANGUAGE!$A:$D,4,0))</f>
        <v/>
      </c>
      <c r="J298" s="132" t="str">
        <f>IF('BROBIZZ ORDER'!J298="","",'BROBIZZ ORDER'!J298)</f>
        <v/>
      </c>
      <c r="K298" s="132" t="str">
        <f>IF('BROBIZZ ORDER'!K298="","",'BROBIZZ ORDER'!K298)</f>
        <v/>
      </c>
      <c r="L298" s="6" t="str">
        <f ca="1">IF('BROBIZZ ORDER'!L298="","",VLOOKUP('BROBIZZ ORDER'!L298,LANGUAGE!$A:$D,4,0))</f>
        <v>NO</v>
      </c>
      <c r="M298" s="6" t="str">
        <f ca="1">IF('BROBIZZ ORDER'!M298="","",VLOOKUP('BROBIZZ ORDER'!M298,LANGUAGE!$A:$D,4,0))</f>
        <v>NO</v>
      </c>
      <c r="N298" s="6" t="str">
        <f ca="1">IF('BROBIZZ ORDER'!N298="","",VLOOKUP('BROBIZZ ORDER'!N298,LANGUAGE!$A:$D,4,0))</f>
        <v>NO</v>
      </c>
      <c r="O298" s="6" t="str">
        <f ca="1">IF('BROBIZZ ORDER'!O298="","",VLOOKUP('BROBIZZ ORDER'!O298,LANGUAGE!$A:$D,4,0))</f>
        <v>NO</v>
      </c>
    </row>
    <row r="299" spans="1:15" x14ac:dyDescent="0.25">
      <c r="A299" s="132" t="str">
        <f>IF('BROBIZZ ORDER'!A299="","",'BROBIZZ ORDER'!A299)</f>
        <v/>
      </c>
      <c r="B299" s="132" t="str">
        <f>IF('BROBIZZ ORDER'!B299="","",'BROBIZZ ORDER'!B299)</f>
        <v/>
      </c>
      <c r="C299" s="132" t="str">
        <f>IF('BROBIZZ ORDER'!C299="","",'BROBIZZ ORDER'!C299)</f>
        <v/>
      </c>
      <c r="D299" s="132" t="str">
        <f>IF('BROBIZZ ORDER'!D299="","",'BROBIZZ ORDER'!D299)</f>
        <v/>
      </c>
      <c r="E299" s="6" t="str">
        <f>IF('BROBIZZ ORDER'!E299="","",VLOOKUP('BROBIZZ ORDER'!E299,LANGUAGE!$A:$D,4,0))</f>
        <v/>
      </c>
      <c r="F299" s="132" t="str">
        <f>IF('BROBIZZ ORDER'!F299="","",'BROBIZZ ORDER'!F299)</f>
        <v/>
      </c>
      <c r="G299" s="132" t="str">
        <f>IF('BROBIZZ ORDER'!G299="","",'BROBIZZ ORDER'!G299)</f>
        <v/>
      </c>
      <c r="H299" s="6" t="str">
        <f>IF('BROBIZZ ORDER'!H299="","",VLOOKUP('BROBIZZ ORDER'!H299,LANGUAGE!$A:$D,4,0))</f>
        <v/>
      </c>
      <c r="I299" s="6" t="str">
        <f>IF('BROBIZZ ORDER'!I299="","",VLOOKUP('BROBIZZ ORDER'!I299,LANGUAGE!$A:$D,4,0))</f>
        <v/>
      </c>
      <c r="J299" s="132" t="str">
        <f>IF('BROBIZZ ORDER'!J299="","",'BROBIZZ ORDER'!J299)</f>
        <v/>
      </c>
      <c r="K299" s="132" t="str">
        <f>IF('BROBIZZ ORDER'!K299="","",'BROBIZZ ORDER'!K299)</f>
        <v/>
      </c>
      <c r="L299" s="6" t="str">
        <f ca="1">IF('BROBIZZ ORDER'!L299="","",VLOOKUP('BROBIZZ ORDER'!L299,LANGUAGE!$A:$D,4,0))</f>
        <v>NO</v>
      </c>
      <c r="M299" s="6" t="str">
        <f ca="1">IF('BROBIZZ ORDER'!M299="","",VLOOKUP('BROBIZZ ORDER'!M299,LANGUAGE!$A:$D,4,0))</f>
        <v>NO</v>
      </c>
      <c r="N299" s="6" t="str">
        <f ca="1">IF('BROBIZZ ORDER'!N299="","",VLOOKUP('BROBIZZ ORDER'!N299,LANGUAGE!$A:$D,4,0))</f>
        <v>NO</v>
      </c>
      <c r="O299" s="6" t="str">
        <f ca="1">IF('BROBIZZ ORDER'!O299="","",VLOOKUP('BROBIZZ ORDER'!O299,LANGUAGE!$A:$D,4,0))</f>
        <v>NO</v>
      </c>
    </row>
    <row r="300" spans="1:15" x14ac:dyDescent="0.25">
      <c r="A300" s="132" t="str">
        <f>IF('BROBIZZ ORDER'!A300="","",'BROBIZZ ORDER'!A300)</f>
        <v/>
      </c>
      <c r="B300" s="132" t="str">
        <f>IF('BROBIZZ ORDER'!B300="","",'BROBIZZ ORDER'!B300)</f>
        <v/>
      </c>
      <c r="C300" s="132" t="str">
        <f>IF('BROBIZZ ORDER'!C300="","",'BROBIZZ ORDER'!C300)</f>
        <v/>
      </c>
      <c r="D300" s="132" t="str">
        <f>IF('BROBIZZ ORDER'!D300="","",'BROBIZZ ORDER'!D300)</f>
        <v/>
      </c>
      <c r="E300" s="6" t="str">
        <f>IF('BROBIZZ ORDER'!E300="","",VLOOKUP('BROBIZZ ORDER'!E300,LANGUAGE!$A:$D,4,0))</f>
        <v/>
      </c>
      <c r="F300" s="132" t="str">
        <f>IF('BROBIZZ ORDER'!F300="","",'BROBIZZ ORDER'!F300)</f>
        <v/>
      </c>
      <c r="G300" s="132" t="str">
        <f>IF('BROBIZZ ORDER'!G300="","",'BROBIZZ ORDER'!G300)</f>
        <v/>
      </c>
      <c r="H300" s="6" t="str">
        <f>IF('BROBIZZ ORDER'!H300="","",VLOOKUP('BROBIZZ ORDER'!H300,LANGUAGE!$A:$D,4,0))</f>
        <v/>
      </c>
      <c r="I300" s="6" t="str">
        <f>IF('BROBIZZ ORDER'!I300="","",VLOOKUP('BROBIZZ ORDER'!I300,LANGUAGE!$A:$D,4,0))</f>
        <v/>
      </c>
      <c r="J300" s="132" t="str">
        <f>IF('BROBIZZ ORDER'!J300="","",'BROBIZZ ORDER'!J300)</f>
        <v/>
      </c>
      <c r="K300" s="132" t="str">
        <f>IF('BROBIZZ ORDER'!K300="","",'BROBIZZ ORDER'!K300)</f>
        <v/>
      </c>
      <c r="L300" s="6" t="str">
        <f ca="1">IF('BROBIZZ ORDER'!L300="","",VLOOKUP('BROBIZZ ORDER'!L300,LANGUAGE!$A:$D,4,0))</f>
        <v>NO</v>
      </c>
      <c r="M300" s="6" t="str">
        <f ca="1">IF('BROBIZZ ORDER'!M300="","",VLOOKUP('BROBIZZ ORDER'!M300,LANGUAGE!$A:$D,4,0))</f>
        <v>NO</v>
      </c>
      <c r="N300" s="6" t="str">
        <f ca="1">IF('BROBIZZ ORDER'!N300="","",VLOOKUP('BROBIZZ ORDER'!N300,LANGUAGE!$A:$D,4,0))</f>
        <v>NO</v>
      </c>
      <c r="O300" s="6" t="str">
        <f ca="1">IF('BROBIZZ ORDER'!O300="","",VLOOKUP('BROBIZZ ORDER'!O300,LANGUAGE!$A:$D,4,0))</f>
        <v>NO</v>
      </c>
    </row>
    <row r="301" spans="1:15" x14ac:dyDescent="0.25">
      <c r="A301" s="132" t="str">
        <f>IF('BROBIZZ ORDER'!A301="","",'BROBIZZ ORDER'!A301)</f>
        <v/>
      </c>
      <c r="B301" s="132" t="str">
        <f>IF('BROBIZZ ORDER'!B301="","",'BROBIZZ ORDER'!B301)</f>
        <v/>
      </c>
      <c r="C301" s="132" t="str">
        <f>IF('BROBIZZ ORDER'!C301="","",'BROBIZZ ORDER'!C301)</f>
        <v/>
      </c>
      <c r="D301" s="132" t="str">
        <f>IF('BROBIZZ ORDER'!D301="","",'BROBIZZ ORDER'!D301)</f>
        <v/>
      </c>
      <c r="E301" s="6" t="str">
        <f>IF('BROBIZZ ORDER'!E301="","",VLOOKUP('BROBIZZ ORDER'!E301,LANGUAGE!$A:$D,4,0))</f>
        <v/>
      </c>
      <c r="F301" s="132" t="str">
        <f>IF('BROBIZZ ORDER'!F301="","",'BROBIZZ ORDER'!F301)</f>
        <v/>
      </c>
      <c r="G301" s="132" t="str">
        <f>IF('BROBIZZ ORDER'!G301="","",'BROBIZZ ORDER'!G301)</f>
        <v/>
      </c>
      <c r="H301" s="6" t="str">
        <f>IF('BROBIZZ ORDER'!H301="","",VLOOKUP('BROBIZZ ORDER'!H301,LANGUAGE!$A:$D,4,0))</f>
        <v/>
      </c>
      <c r="I301" s="6" t="str">
        <f>IF('BROBIZZ ORDER'!I301="","",VLOOKUP('BROBIZZ ORDER'!I301,LANGUAGE!$A:$D,4,0))</f>
        <v/>
      </c>
      <c r="J301" s="132" t="str">
        <f>IF('BROBIZZ ORDER'!J301="","",'BROBIZZ ORDER'!J301)</f>
        <v/>
      </c>
      <c r="K301" s="132" t="str">
        <f>IF('BROBIZZ ORDER'!K301="","",'BROBIZZ ORDER'!K301)</f>
        <v/>
      </c>
      <c r="L301" s="6" t="str">
        <f ca="1">IF('BROBIZZ ORDER'!L301="","",VLOOKUP('BROBIZZ ORDER'!L301,LANGUAGE!$A:$D,4,0))</f>
        <v>NO</v>
      </c>
      <c r="M301" s="6" t="str">
        <f ca="1">IF('BROBIZZ ORDER'!M301="","",VLOOKUP('BROBIZZ ORDER'!M301,LANGUAGE!$A:$D,4,0))</f>
        <v>NO</v>
      </c>
      <c r="N301" s="6" t="str">
        <f ca="1">IF('BROBIZZ ORDER'!N301="","",VLOOKUP('BROBIZZ ORDER'!N301,LANGUAGE!$A:$D,4,0))</f>
        <v>NO</v>
      </c>
      <c r="O301" s="6" t="str">
        <f ca="1">IF('BROBIZZ ORDER'!O301="","",VLOOKUP('BROBIZZ ORDER'!O301,LANGUAGE!$A:$D,4,0))</f>
        <v>NO</v>
      </c>
    </row>
    <row r="302" spans="1:15" x14ac:dyDescent="0.25">
      <c r="A302" s="132" t="str">
        <f>IF('BROBIZZ ORDER'!A302="","",'BROBIZZ ORDER'!A302)</f>
        <v/>
      </c>
      <c r="B302" s="132" t="str">
        <f>IF('BROBIZZ ORDER'!B302="","",'BROBIZZ ORDER'!B302)</f>
        <v/>
      </c>
      <c r="C302" s="132" t="str">
        <f>IF('BROBIZZ ORDER'!C302="","",'BROBIZZ ORDER'!C302)</f>
        <v/>
      </c>
      <c r="D302" s="132" t="str">
        <f>IF('BROBIZZ ORDER'!D302="","",'BROBIZZ ORDER'!D302)</f>
        <v/>
      </c>
      <c r="E302" s="6" t="str">
        <f>IF('BROBIZZ ORDER'!E302="","",VLOOKUP('BROBIZZ ORDER'!E302,LANGUAGE!$A:$D,4,0))</f>
        <v/>
      </c>
      <c r="F302" s="132" t="str">
        <f>IF('BROBIZZ ORDER'!F302="","",'BROBIZZ ORDER'!F302)</f>
        <v/>
      </c>
      <c r="G302" s="132" t="str">
        <f>IF('BROBIZZ ORDER'!G302="","",'BROBIZZ ORDER'!G302)</f>
        <v/>
      </c>
      <c r="H302" s="6" t="str">
        <f>IF('BROBIZZ ORDER'!H302="","",VLOOKUP('BROBIZZ ORDER'!H302,LANGUAGE!$A:$D,4,0))</f>
        <v/>
      </c>
      <c r="I302" s="6" t="str">
        <f>IF('BROBIZZ ORDER'!I302="","",VLOOKUP('BROBIZZ ORDER'!I302,LANGUAGE!$A:$D,4,0))</f>
        <v/>
      </c>
      <c r="J302" s="132" t="str">
        <f>IF('BROBIZZ ORDER'!J302="","",'BROBIZZ ORDER'!J302)</f>
        <v/>
      </c>
      <c r="K302" s="132" t="str">
        <f>IF('BROBIZZ ORDER'!K302="","",'BROBIZZ ORDER'!K302)</f>
        <v/>
      </c>
      <c r="L302" s="6" t="str">
        <f ca="1">IF('BROBIZZ ORDER'!L302="","",VLOOKUP('BROBIZZ ORDER'!L302,LANGUAGE!$A:$D,4,0))</f>
        <v>NO</v>
      </c>
      <c r="M302" s="6" t="str">
        <f ca="1">IF('BROBIZZ ORDER'!M302="","",VLOOKUP('BROBIZZ ORDER'!M302,LANGUAGE!$A:$D,4,0))</f>
        <v>NO</v>
      </c>
      <c r="N302" s="6" t="str">
        <f ca="1">IF('BROBIZZ ORDER'!N302="","",VLOOKUP('BROBIZZ ORDER'!N302,LANGUAGE!$A:$D,4,0))</f>
        <v>NO</v>
      </c>
      <c r="O302" s="6" t="str">
        <f ca="1">IF('BROBIZZ ORDER'!O302="","",VLOOKUP('BROBIZZ ORDER'!O302,LANGUAGE!$A:$D,4,0))</f>
        <v>NO</v>
      </c>
    </row>
    <row r="303" spans="1:15" x14ac:dyDescent="0.25">
      <c r="A303" s="132" t="str">
        <f>IF('BROBIZZ ORDER'!A303="","",'BROBIZZ ORDER'!A303)</f>
        <v/>
      </c>
      <c r="B303" s="132" t="str">
        <f>IF('BROBIZZ ORDER'!B303="","",'BROBIZZ ORDER'!B303)</f>
        <v/>
      </c>
      <c r="C303" s="132" t="str">
        <f>IF('BROBIZZ ORDER'!C303="","",'BROBIZZ ORDER'!C303)</f>
        <v/>
      </c>
      <c r="D303" s="132" t="str">
        <f>IF('BROBIZZ ORDER'!D303="","",'BROBIZZ ORDER'!D303)</f>
        <v/>
      </c>
      <c r="E303" s="6" t="str">
        <f>IF('BROBIZZ ORDER'!E303="","",VLOOKUP('BROBIZZ ORDER'!E303,LANGUAGE!$A:$D,4,0))</f>
        <v/>
      </c>
      <c r="F303" s="132" t="str">
        <f>IF('BROBIZZ ORDER'!F303="","",'BROBIZZ ORDER'!F303)</f>
        <v/>
      </c>
      <c r="G303" s="132" t="str">
        <f>IF('BROBIZZ ORDER'!G303="","",'BROBIZZ ORDER'!G303)</f>
        <v/>
      </c>
      <c r="H303" s="6" t="str">
        <f>IF('BROBIZZ ORDER'!H303="","",VLOOKUP('BROBIZZ ORDER'!H303,LANGUAGE!$A:$D,4,0))</f>
        <v/>
      </c>
      <c r="I303" s="6" t="str">
        <f>IF('BROBIZZ ORDER'!I303="","",VLOOKUP('BROBIZZ ORDER'!I303,LANGUAGE!$A:$D,4,0))</f>
        <v/>
      </c>
      <c r="J303" s="132" t="str">
        <f>IF('BROBIZZ ORDER'!J303="","",'BROBIZZ ORDER'!J303)</f>
        <v/>
      </c>
      <c r="K303" s="132" t="str">
        <f>IF('BROBIZZ ORDER'!K303="","",'BROBIZZ ORDER'!K303)</f>
        <v/>
      </c>
      <c r="L303" s="6" t="str">
        <f ca="1">IF('BROBIZZ ORDER'!L303="","",VLOOKUP('BROBIZZ ORDER'!L303,LANGUAGE!$A:$D,4,0))</f>
        <v>NO</v>
      </c>
      <c r="M303" s="6" t="str">
        <f ca="1">IF('BROBIZZ ORDER'!M303="","",VLOOKUP('BROBIZZ ORDER'!M303,LANGUAGE!$A:$D,4,0))</f>
        <v>NO</v>
      </c>
      <c r="N303" s="6" t="str">
        <f ca="1">IF('BROBIZZ ORDER'!N303="","",VLOOKUP('BROBIZZ ORDER'!N303,LANGUAGE!$A:$D,4,0))</f>
        <v>NO</v>
      </c>
      <c r="O303" s="6" t="str">
        <f ca="1">IF('BROBIZZ ORDER'!O303="","",VLOOKUP('BROBIZZ ORDER'!O303,LANGUAGE!$A:$D,4,0))</f>
        <v>NO</v>
      </c>
    </row>
    <row r="304" spans="1:15" x14ac:dyDescent="0.25">
      <c r="A304" s="132" t="str">
        <f>IF('BROBIZZ ORDER'!A304="","",'BROBIZZ ORDER'!A304)</f>
        <v/>
      </c>
      <c r="B304" s="132" t="str">
        <f>IF('BROBIZZ ORDER'!B304="","",'BROBIZZ ORDER'!B304)</f>
        <v/>
      </c>
      <c r="C304" s="132" t="str">
        <f>IF('BROBIZZ ORDER'!C304="","",'BROBIZZ ORDER'!C304)</f>
        <v/>
      </c>
      <c r="D304" s="132" t="str">
        <f>IF('BROBIZZ ORDER'!D304="","",'BROBIZZ ORDER'!D304)</f>
        <v/>
      </c>
      <c r="E304" s="6" t="str">
        <f>IF('BROBIZZ ORDER'!E304="","",VLOOKUP('BROBIZZ ORDER'!E304,LANGUAGE!$A:$D,4,0))</f>
        <v/>
      </c>
      <c r="F304" s="132" t="str">
        <f>IF('BROBIZZ ORDER'!F304="","",'BROBIZZ ORDER'!F304)</f>
        <v/>
      </c>
      <c r="G304" s="132" t="str">
        <f>IF('BROBIZZ ORDER'!G304="","",'BROBIZZ ORDER'!G304)</f>
        <v/>
      </c>
      <c r="H304" s="6" t="str">
        <f>IF('BROBIZZ ORDER'!H304="","",VLOOKUP('BROBIZZ ORDER'!H304,LANGUAGE!$A:$D,4,0))</f>
        <v/>
      </c>
      <c r="I304" s="6" t="str">
        <f>IF('BROBIZZ ORDER'!I304="","",VLOOKUP('BROBIZZ ORDER'!I304,LANGUAGE!$A:$D,4,0))</f>
        <v/>
      </c>
      <c r="J304" s="132" t="str">
        <f>IF('BROBIZZ ORDER'!J304="","",'BROBIZZ ORDER'!J304)</f>
        <v/>
      </c>
      <c r="K304" s="132" t="str">
        <f>IF('BROBIZZ ORDER'!K304="","",'BROBIZZ ORDER'!K304)</f>
        <v/>
      </c>
      <c r="L304" s="6" t="str">
        <f ca="1">IF('BROBIZZ ORDER'!L304="","",VLOOKUP('BROBIZZ ORDER'!L304,LANGUAGE!$A:$D,4,0))</f>
        <v>NO</v>
      </c>
      <c r="M304" s="6" t="str">
        <f ca="1">IF('BROBIZZ ORDER'!M304="","",VLOOKUP('BROBIZZ ORDER'!M304,LANGUAGE!$A:$D,4,0))</f>
        <v>NO</v>
      </c>
      <c r="N304" s="6" t="str">
        <f ca="1">IF('BROBIZZ ORDER'!N304="","",VLOOKUP('BROBIZZ ORDER'!N304,LANGUAGE!$A:$D,4,0))</f>
        <v>NO</v>
      </c>
      <c r="O304" s="6" t="str">
        <f ca="1">IF('BROBIZZ ORDER'!O304="","",VLOOKUP('BROBIZZ ORDER'!O304,LANGUAGE!$A:$D,4,0))</f>
        <v>NO</v>
      </c>
    </row>
    <row r="305" spans="1:15" x14ac:dyDescent="0.25">
      <c r="A305" s="132" t="str">
        <f>IF('BROBIZZ ORDER'!A305="","",'BROBIZZ ORDER'!A305)</f>
        <v/>
      </c>
      <c r="B305" s="132" t="str">
        <f>IF('BROBIZZ ORDER'!B305="","",'BROBIZZ ORDER'!B305)</f>
        <v/>
      </c>
      <c r="C305" s="132" t="str">
        <f>IF('BROBIZZ ORDER'!C305="","",'BROBIZZ ORDER'!C305)</f>
        <v/>
      </c>
      <c r="D305" s="132" t="str">
        <f>IF('BROBIZZ ORDER'!D305="","",'BROBIZZ ORDER'!D305)</f>
        <v/>
      </c>
      <c r="E305" s="6" t="str">
        <f>IF('BROBIZZ ORDER'!E305="","",VLOOKUP('BROBIZZ ORDER'!E305,LANGUAGE!$A:$D,4,0))</f>
        <v/>
      </c>
      <c r="F305" s="132" t="str">
        <f>IF('BROBIZZ ORDER'!F305="","",'BROBIZZ ORDER'!F305)</f>
        <v/>
      </c>
      <c r="G305" s="132" t="str">
        <f>IF('BROBIZZ ORDER'!G305="","",'BROBIZZ ORDER'!G305)</f>
        <v/>
      </c>
      <c r="H305" s="6" t="str">
        <f>IF('BROBIZZ ORDER'!H305="","",VLOOKUP('BROBIZZ ORDER'!H305,LANGUAGE!$A:$D,4,0))</f>
        <v/>
      </c>
      <c r="I305" s="6" t="str">
        <f>IF('BROBIZZ ORDER'!I305="","",VLOOKUP('BROBIZZ ORDER'!I305,LANGUAGE!$A:$D,4,0))</f>
        <v/>
      </c>
      <c r="J305" s="132" t="str">
        <f>IF('BROBIZZ ORDER'!J305="","",'BROBIZZ ORDER'!J305)</f>
        <v/>
      </c>
      <c r="K305" s="132" t="str">
        <f>IF('BROBIZZ ORDER'!K305="","",'BROBIZZ ORDER'!K305)</f>
        <v/>
      </c>
      <c r="L305" s="6" t="str">
        <f ca="1">IF('BROBIZZ ORDER'!L305="","",VLOOKUP('BROBIZZ ORDER'!L305,LANGUAGE!$A:$D,4,0))</f>
        <v>NO</v>
      </c>
      <c r="M305" s="6" t="str">
        <f ca="1">IF('BROBIZZ ORDER'!M305="","",VLOOKUP('BROBIZZ ORDER'!M305,LANGUAGE!$A:$D,4,0))</f>
        <v>NO</v>
      </c>
      <c r="N305" s="6" t="str">
        <f ca="1">IF('BROBIZZ ORDER'!N305="","",VLOOKUP('BROBIZZ ORDER'!N305,LANGUAGE!$A:$D,4,0))</f>
        <v>NO</v>
      </c>
      <c r="O305" s="6" t="str">
        <f ca="1">IF('BROBIZZ ORDER'!O305="","",VLOOKUP('BROBIZZ ORDER'!O305,LANGUAGE!$A:$D,4,0))</f>
        <v>NO</v>
      </c>
    </row>
    <row r="306" spans="1:15" x14ac:dyDescent="0.25">
      <c r="A306" s="132" t="str">
        <f>IF('BROBIZZ ORDER'!A306="","",'BROBIZZ ORDER'!A306)</f>
        <v/>
      </c>
      <c r="B306" s="132" t="str">
        <f>IF('BROBIZZ ORDER'!B306="","",'BROBIZZ ORDER'!B306)</f>
        <v/>
      </c>
      <c r="C306" s="132" t="str">
        <f>IF('BROBIZZ ORDER'!C306="","",'BROBIZZ ORDER'!C306)</f>
        <v/>
      </c>
      <c r="D306" s="132" t="str">
        <f>IF('BROBIZZ ORDER'!D306="","",'BROBIZZ ORDER'!D306)</f>
        <v/>
      </c>
      <c r="E306" s="6" t="str">
        <f>IF('BROBIZZ ORDER'!E306="","",VLOOKUP('BROBIZZ ORDER'!E306,LANGUAGE!$A:$D,4,0))</f>
        <v/>
      </c>
      <c r="F306" s="132" t="str">
        <f>IF('BROBIZZ ORDER'!F306="","",'BROBIZZ ORDER'!F306)</f>
        <v/>
      </c>
      <c r="G306" s="132" t="str">
        <f>IF('BROBIZZ ORDER'!G306="","",'BROBIZZ ORDER'!G306)</f>
        <v/>
      </c>
      <c r="H306" s="6" t="str">
        <f>IF('BROBIZZ ORDER'!H306="","",VLOOKUP('BROBIZZ ORDER'!H306,LANGUAGE!$A:$D,4,0))</f>
        <v/>
      </c>
      <c r="I306" s="6" t="str">
        <f>IF('BROBIZZ ORDER'!I306="","",VLOOKUP('BROBIZZ ORDER'!I306,LANGUAGE!$A:$D,4,0))</f>
        <v/>
      </c>
      <c r="J306" s="132" t="str">
        <f>IF('BROBIZZ ORDER'!J306="","",'BROBIZZ ORDER'!J306)</f>
        <v/>
      </c>
      <c r="K306" s="132" t="str">
        <f>IF('BROBIZZ ORDER'!K306="","",'BROBIZZ ORDER'!K306)</f>
        <v/>
      </c>
      <c r="L306" s="6" t="str">
        <f ca="1">IF('BROBIZZ ORDER'!L306="","",VLOOKUP('BROBIZZ ORDER'!L306,LANGUAGE!$A:$D,4,0))</f>
        <v>NO</v>
      </c>
      <c r="M306" s="6" t="str">
        <f ca="1">IF('BROBIZZ ORDER'!M306="","",VLOOKUP('BROBIZZ ORDER'!M306,LANGUAGE!$A:$D,4,0))</f>
        <v>NO</v>
      </c>
      <c r="N306" s="6" t="str">
        <f ca="1">IF('BROBIZZ ORDER'!N306="","",VLOOKUP('BROBIZZ ORDER'!N306,LANGUAGE!$A:$D,4,0))</f>
        <v>NO</v>
      </c>
      <c r="O306" s="6" t="str">
        <f ca="1">IF('BROBIZZ ORDER'!O306="","",VLOOKUP('BROBIZZ ORDER'!O306,LANGUAGE!$A:$D,4,0))</f>
        <v>NO</v>
      </c>
    </row>
    <row r="307" spans="1:15" x14ac:dyDescent="0.25">
      <c r="A307" s="132" t="str">
        <f>IF('BROBIZZ ORDER'!A307="","",'BROBIZZ ORDER'!A307)</f>
        <v/>
      </c>
      <c r="B307" s="132" t="str">
        <f>IF('BROBIZZ ORDER'!B307="","",'BROBIZZ ORDER'!B307)</f>
        <v/>
      </c>
      <c r="C307" s="132" t="str">
        <f>IF('BROBIZZ ORDER'!C307="","",'BROBIZZ ORDER'!C307)</f>
        <v/>
      </c>
      <c r="D307" s="132" t="str">
        <f>IF('BROBIZZ ORDER'!D307="","",'BROBIZZ ORDER'!D307)</f>
        <v/>
      </c>
      <c r="E307" s="6" t="str">
        <f>IF('BROBIZZ ORDER'!E307="","",VLOOKUP('BROBIZZ ORDER'!E307,LANGUAGE!$A:$D,4,0))</f>
        <v/>
      </c>
      <c r="F307" s="132" t="str">
        <f>IF('BROBIZZ ORDER'!F307="","",'BROBIZZ ORDER'!F307)</f>
        <v/>
      </c>
      <c r="G307" s="132" t="str">
        <f>IF('BROBIZZ ORDER'!G307="","",'BROBIZZ ORDER'!G307)</f>
        <v/>
      </c>
      <c r="H307" s="6" t="str">
        <f>IF('BROBIZZ ORDER'!H307="","",VLOOKUP('BROBIZZ ORDER'!H307,LANGUAGE!$A:$D,4,0))</f>
        <v/>
      </c>
      <c r="I307" s="6" t="str">
        <f>IF('BROBIZZ ORDER'!I307="","",VLOOKUP('BROBIZZ ORDER'!I307,LANGUAGE!$A:$D,4,0))</f>
        <v/>
      </c>
      <c r="J307" s="132" t="str">
        <f>IF('BROBIZZ ORDER'!J307="","",'BROBIZZ ORDER'!J307)</f>
        <v/>
      </c>
      <c r="K307" s="132" t="str">
        <f>IF('BROBIZZ ORDER'!K307="","",'BROBIZZ ORDER'!K307)</f>
        <v/>
      </c>
      <c r="L307" s="6" t="str">
        <f ca="1">IF('BROBIZZ ORDER'!L307="","",VLOOKUP('BROBIZZ ORDER'!L307,LANGUAGE!$A:$D,4,0))</f>
        <v>NO</v>
      </c>
      <c r="M307" s="6" t="str">
        <f ca="1">IF('BROBIZZ ORDER'!M307="","",VLOOKUP('BROBIZZ ORDER'!M307,LANGUAGE!$A:$D,4,0))</f>
        <v>NO</v>
      </c>
      <c r="N307" s="6" t="str">
        <f ca="1">IF('BROBIZZ ORDER'!N307="","",VLOOKUP('BROBIZZ ORDER'!N307,LANGUAGE!$A:$D,4,0))</f>
        <v>NO</v>
      </c>
      <c r="O307" s="6" t="str">
        <f ca="1">IF('BROBIZZ ORDER'!O307="","",VLOOKUP('BROBIZZ ORDER'!O307,LANGUAGE!$A:$D,4,0))</f>
        <v>NO</v>
      </c>
    </row>
    <row r="308" spans="1:15" x14ac:dyDescent="0.25">
      <c r="A308" s="132" t="str">
        <f>IF('BROBIZZ ORDER'!A308="","",'BROBIZZ ORDER'!A308)</f>
        <v/>
      </c>
      <c r="B308" s="132" t="str">
        <f>IF('BROBIZZ ORDER'!B308="","",'BROBIZZ ORDER'!B308)</f>
        <v/>
      </c>
      <c r="C308" s="132" t="str">
        <f>IF('BROBIZZ ORDER'!C308="","",'BROBIZZ ORDER'!C308)</f>
        <v/>
      </c>
      <c r="D308" s="132" t="str">
        <f>IF('BROBIZZ ORDER'!D308="","",'BROBIZZ ORDER'!D308)</f>
        <v/>
      </c>
      <c r="E308" s="6" t="str">
        <f>IF('BROBIZZ ORDER'!E308="","",VLOOKUP('BROBIZZ ORDER'!E308,LANGUAGE!$A:$D,4,0))</f>
        <v/>
      </c>
      <c r="F308" s="132" t="str">
        <f>IF('BROBIZZ ORDER'!F308="","",'BROBIZZ ORDER'!F308)</f>
        <v/>
      </c>
      <c r="G308" s="132" t="str">
        <f>IF('BROBIZZ ORDER'!G308="","",'BROBIZZ ORDER'!G308)</f>
        <v/>
      </c>
      <c r="H308" s="6" t="str">
        <f>IF('BROBIZZ ORDER'!H308="","",VLOOKUP('BROBIZZ ORDER'!H308,LANGUAGE!$A:$D,4,0))</f>
        <v/>
      </c>
      <c r="I308" s="6" t="str">
        <f>IF('BROBIZZ ORDER'!I308="","",VLOOKUP('BROBIZZ ORDER'!I308,LANGUAGE!$A:$D,4,0))</f>
        <v/>
      </c>
      <c r="J308" s="132" t="str">
        <f>IF('BROBIZZ ORDER'!J308="","",'BROBIZZ ORDER'!J308)</f>
        <v/>
      </c>
      <c r="K308" s="132" t="str">
        <f>IF('BROBIZZ ORDER'!K308="","",'BROBIZZ ORDER'!K308)</f>
        <v/>
      </c>
      <c r="L308" s="6" t="str">
        <f ca="1">IF('BROBIZZ ORDER'!L308="","",VLOOKUP('BROBIZZ ORDER'!L308,LANGUAGE!$A:$D,4,0))</f>
        <v>NO</v>
      </c>
      <c r="M308" s="6" t="str">
        <f ca="1">IF('BROBIZZ ORDER'!M308="","",VLOOKUP('BROBIZZ ORDER'!M308,LANGUAGE!$A:$D,4,0))</f>
        <v>NO</v>
      </c>
      <c r="N308" s="6" t="str">
        <f ca="1">IF('BROBIZZ ORDER'!N308="","",VLOOKUP('BROBIZZ ORDER'!N308,LANGUAGE!$A:$D,4,0))</f>
        <v>NO</v>
      </c>
      <c r="O308" s="6" t="str">
        <f ca="1">IF('BROBIZZ ORDER'!O308="","",VLOOKUP('BROBIZZ ORDER'!O308,LANGUAGE!$A:$D,4,0))</f>
        <v>NO</v>
      </c>
    </row>
    <row r="309" spans="1:15" x14ac:dyDescent="0.25">
      <c r="A309" s="132" t="str">
        <f>IF('BROBIZZ ORDER'!A309="","",'BROBIZZ ORDER'!A309)</f>
        <v/>
      </c>
      <c r="B309" s="132" t="str">
        <f>IF('BROBIZZ ORDER'!B309="","",'BROBIZZ ORDER'!B309)</f>
        <v/>
      </c>
      <c r="C309" s="132" t="str">
        <f>IF('BROBIZZ ORDER'!C309="","",'BROBIZZ ORDER'!C309)</f>
        <v/>
      </c>
      <c r="D309" s="132" t="str">
        <f>IF('BROBIZZ ORDER'!D309="","",'BROBIZZ ORDER'!D309)</f>
        <v/>
      </c>
      <c r="E309" s="6" t="str">
        <f>IF('BROBIZZ ORDER'!E309="","",VLOOKUP('BROBIZZ ORDER'!E309,LANGUAGE!$A:$D,4,0))</f>
        <v/>
      </c>
      <c r="F309" s="132" t="str">
        <f>IF('BROBIZZ ORDER'!F309="","",'BROBIZZ ORDER'!F309)</f>
        <v/>
      </c>
      <c r="G309" s="132" t="str">
        <f>IF('BROBIZZ ORDER'!G309="","",'BROBIZZ ORDER'!G309)</f>
        <v/>
      </c>
      <c r="H309" s="6" t="str">
        <f>IF('BROBIZZ ORDER'!H309="","",VLOOKUP('BROBIZZ ORDER'!H309,LANGUAGE!$A:$D,4,0))</f>
        <v/>
      </c>
      <c r="I309" s="6" t="str">
        <f>IF('BROBIZZ ORDER'!I309="","",VLOOKUP('BROBIZZ ORDER'!I309,LANGUAGE!$A:$D,4,0))</f>
        <v/>
      </c>
      <c r="J309" s="132" t="str">
        <f>IF('BROBIZZ ORDER'!J309="","",'BROBIZZ ORDER'!J309)</f>
        <v/>
      </c>
      <c r="K309" s="132" t="str">
        <f>IF('BROBIZZ ORDER'!K309="","",'BROBIZZ ORDER'!K309)</f>
        <v/>
      </c>
      <c r="L309" s="6" t="str">
        <f ca="1">IF('BROBIZZ ORDER'!L309="","",VLOOKUP('BROBIZZ ORDER'!L309,LANGUAGE!$A:$D,4,0))</f>
        <v>NO</v>
      </c>
      <c r="M309" s="6" t="str">
        <f ca="1">IF('BROBIZZ ORDER'!M309="","",VLOOKUP('BROBIZZ ORDER'!M309,LANGUAGE!$A:$D,4,0))</f>
        <v>NO</v>
      </c>
      <c r="N309" s="6" t="str">
        <f ca="1">IF('BROBIZZ ORDER'!N309="","",VLOOKUP('BROBIZZ ORDER'!N309,LANGUAGE!$A:$D,4,0))</f>
        <v>NO</v>
      </c>
      <c r="O309" s="6" t="str">
        <f ca="1">IF('BROBIZZ ORDER'!O309="","",VLOOKUP('BROBIZZ ORDER'!O309,LANGUAGE!$A:$D,4,0))</f>
        <v>NO</v>
      </c>
    </row>
    <row r="310" spans="1:15" x14ac:dyDescent="0.25">
      <c r="A310" s="132" t="str">
        <f>IF('BROBIZZ ORDER'!A310="","",'BROBIZZ ORDER'!A310)</f>
        <v/>
      </c>
      <c r="B310" s="132" t="str">
        <f>IF('BROBIZZ ORDER'!B310="","",'BROBIZZ ORDER'!B310)</f>
        <v/>
      </c>
      <c r="C310" s="132" t="str">
        <f>IF('BROBIZZ ORDER'!C310="","",'BROBIZZ ORDER'!C310)</f>
        <v/>
      </c>
      <c r="D310" s="132" t="str">
        <f>IF('BROBIZZ ORDER'!D310="","",'BROBIZZ ORDER'!D310)</f>
        <v/>
      </c>
      <c r="E310" s="6" t="str">
        <f>IF('BROBIZZ ORDER'!E310="","",VLOOKUP('BROBIZZ ORDER'!E310,LANGUAGE!$A:$D,4,0))</f>
        <v/>
      </c>
      <c r="F310" s="132" t="str">
        <f>IF('BROBIZZ ORDER'!F310="","",'BROBIZZ ORDER'!F310)</f>
        <v/>
      </c>
      <c r="G310" s="132" t="str">
        <f>IF('BROBIZZ ORDER'!G310="","",'BROBIZZ ORDER'!G310)</f>
        <v/>
      </c>
      <c r="H310" s="6" t="str">
        <f>IF('BROBIZZ ORDER'!H310="","",VLOOKUP('BROBIZZ ORDER'!H310,LANGUAGE!$A:$D,4,0))</f>
        <v/>
      </c>
      <c r="I310" s="6" t="str">
        <f>IF('BROBIZZ ORDER'!I310="","",VLOOKUP('BROBIZZ ORDER'!I310,LANGUAGE!$A:$D,4,0))</f>
        <v/>
      </c>
      <c r="J310" s="132" t="str">
        <f>IF('BROBIZZ ORDER'!J310="","",'BROBIZZ ORDER'!J310)</f>
        <v/>
      </c>
      <c r="K310" s="132" t="str">
        <f>IF('BROBIZZ ORDER'!K310="","",'BROBIZZ ORDER'!K310)</f>
        <v/>
      </c>
      <c r="L310" s="6" t="str">
        <f ca="1">IF('BROBIZZ ORDER'!L310="","",VLOOKUP('BROBIZZ ORDER'!L310,LANGUAGE!$A:$D,4,0))</f>
        <v>NO</v>
      </c>
      <c r="M310" s="6" t="str">
        <f ca="1">IF('BROBIZZ ORDER'!M310="","",VLOOKUP('BROBIZZ ORDER'!M310,LANGUAGE!$A:$D,4,0))</f>
        <v>NO</v>
      </c>
      <c r="N310" s="6" t="str">
        <f ca="1">IF('BROBIZZ ORDER'!N310="","",VLOOKUP('BROBIZZ ORDER'!N310,LANGUAGE!$A:$D,4,0))</f>
        <v>NO</v>
      </c>
      <c r="O310" s="6" t="str">
        <f ca="1">IF('BROBIZZ ORDER'!O310="","",VLOOKUP('BROBIZZ ORDER'!O310,LANGUAGE!$A:$D,4,0))</f>
        <v>NO</v>
      </c>
    </row>
    <row r="311" spans="1:15" x14ac:dyDescent="0.25">
      <c r="A311" s="132" t="str">
        <f>IF('BROBIZZ ORDER'!A311="","",'BROBIZZ ORDER'!A311)</f>
        <v/>
      </c>
      <c r="B311" s="132" t="str">
        <f>IF('BROBIZZ ORDER'!B311="","",'BROBIZZ ORDER'!B311)</f>
        <v/>
      </c>
      <c r="C311" s="132" t="str">
        <f>IF('BROBIZZ ORDER'!C311="","",'BROBIZZ ORDER'!C311)</f>
        <v/>
      </c>
      <c r="D311" s="132" t="str">
        <f>IF('BROBIZZ ORDER'!D311="","",'BROBIZZ ORDER'!D311)</f>
        <v/>
      </c>
      <c r="E311" s="6" t="str">
        <f>IF('BROBIZZ ORDER'!E311="","",VLOOKUP('BROBIZZ ORDER'!E311,LANGUAGE!$A:$D,4,0))</f>
        <v/>
      </c>
      <c r="F311" s="132" t="str">
        <f>IF('BROBIZZ ORDER'!F311="","",'BROBIZZ ORDER'!F311)</f>
        <v/>
      </c>
      <c r="G311" s="132" t="str">
        <f>IF('BROBIZZ ORDER'!G311="","",'BROBIZZ ORDER'!G311)</f>
        <v/>
      </c>
      <c r="H311" s="6" t="str">
        <f>IF('BROBIZZ ORDER'!H311="","",VLOOKUP('BROBIZZ ORDER'!H311,LANGUAGE!$A:$D,4,0))</f>
        <v/>
      </c>
      <c r="I311" s="6" t="str">
        <f>IF('BROBIZZ ORDER'!I311="","",VLOOKUP('BROBIZZ ORDER'!I311,LANGUAGE!$A:$D,4,0))</f>
        <v/>
      </c>
      <c r="J311" s="132" t="str">
        <f>IF('BROBIZZ ORDER'!J311="","",'BROBIZZ ORDER'!J311)</f>
        <v/>
      </c>
      <c r="K311" s="132" t="str">
        <f>IF('BROBIZZ ORDER'!K311="","",'BROBIZZ ORDER'!K311)</f>
        <v/>
      </c>
      <c r="L311" s="6" t="str">
        <f ca="1">IF('BROBIZZ ORDER'!L311="","",VLOOKUP('BROBIZZ ORDER'!L311,LANGUAGE!$A:$D,4,0))</f>
        <v>NO</v>
      </c>
      <c r="M311" s="6" t="str">
        <f ca="1">IF('BROBIZZ ORDER'!M311="","",VLOOKUP('BROBIZZ ORDER'!M311,LANGUAGE!$A:$D,4,0))</f>
        <v>NO</v>
      </c>
      <c r="N311" s="6" t="str">
        <f ca="1">IF('BROBIZZ ORDER'!N311="","",VLOOKUP('BROBIZZ ORDER'!N311,LANGUAGE!$A:$D,4,0))</f>
        <v>NO</v>
      </c>
      <c r="O311" s="6" t="str">
        <f ca="1">IF('BROBIZZ ORDER'!O311="","",VLOOKUP('BROBIZZ ORDER'!O311,LANGUAGE!$A:$D,4,0))</f>
        <v>NO</v>
      </c>
    </row>
    <row r="312" spans="1:15" x14ac:dyDescent="0.25">
      <c r="A312" s="132" t="str">
        <f>IF('BROBIZZ ORDER'!A312="","",'BROBIZZ ORDER'!A312)</f>
        <v/>
      </c>
      <c r="B312" s="132" t="str">
        <f>IF('BROBIZZ ORDER'!B312="","",'BROBIZZ ORDER'!B312)</f>
        <v/>
      </c>
      <c r="C312" s="132" t="str">
        <f>IF('BROBIZZ ORDER'!C312="","",'BROBIZZ ORDER'!C312)</f>
        <v/>
      </c>
      <c r="D312" s="132" t="str">
        <f>IF('BROBIZZ ORDER'!D312="","",'BROBIZZ ORDER'!D312)</f>
        <v/>
      </c>
      <c r="E312" s="6" t="str">
        <f>IF('BROBIZZ ORDER'!E312="","",VLOOKUP('BROBIZZ ORDER'!E312,LANGUAGE!$A:$D,4,0))</f>
        <v/>
      </c>
      <c r="F312" s="132" t="str">
        <f>IF('BROBIZZ ORDER'!F312="","",'BROBIZZ ORDER'!F312)</f>
        <v/>
      </c>
      <c r="G312" s="132" t="str">
        <f>IF('BROBIZZ ORDER'!G312="","",'BROBIZZ ORDER'!G312)</f>
        <v/>
      </c>
      <c r="H312" s="6" t="str">
        <f>IF('BROBIZZ ORDER'!H312="","",VLOOKUP('BROBIZZ ORDER'!H312,LANGUAGE!$A:$D,4,0))</f>
        <v/>
      </c>
      <c r="I312" s="6" t="str">
        <f>IF('BROBIZZ ORDER'!I312="","",VLOOKUP('BROBIZZ ORDER'!I312,LANGUAGE!$A:$D,4,0))</f>
        <v/>
      </c>
      <c r="J312" s="132" t="str">
        <f>IF('BROBIZZ ORDER'!J312="","",'BROBIZZ ORDER'!J312)</f>
        <v/>
      </c>
      <c r="K312" s="132" t="str">
        <f>IF('BROBIZZ ORDER'!K312="","",'BROBIZZ ORDER'!K312)</f>
        <v/>
      </c>
      <c r="L312" s="6" t="str">
        <f ca="1">IF('BROBIZZ ORDER'!L312="","",VLOOKUP('BROBIZZ ORDER'!L312,LANGUAGE!$A:$D,4,0))</f>
        <v>NO</v>
      </c>
      <c r="M312" s="6" t="str">
        <f ca="1">IF('BROBIZZ ORDER'!M312="","",VLOOKUP('BROBIZZ ORDER'!M312,LANGUAGE!$A:$D,4,0))</f>
        <v>NO</v>
      </c>
      <c r="N312" s="6" t="str">
        <f ca="1">IF('BROBIZZ ORDER'!N312="","",VLOOKUP('BROBIZZ ORDER'!N312,LANGUAGE!$A:$D,4,0))</f>
        <v>NO</v>
      </c>
      <c r="O312" s="6" t="str">
        <f ca="1">IF('BROBIZZ ORDER'!O312="","",VLOOKUP('BROBIZZ ORDER'!O312,LANGUAGE!$A:$D,4,0))</f>
        <v>NO</v>
      </c>
    </row>
    <row r="313" spans="1:15" x14ac:dyDescent="0.25">
      <c r="A313" s="132" t="str">
        <f>IF('BROBIZZ ORDER'!A313="","",'BROBIZZ ORDER'!A313)</f>
        <v/>
      </c>
      <c r="B313" s="132" t="str">
        <f>IF('BROBIZZ ORDER'!B313="","",'BROBIZZ ORDER'!B313)</f>
        <v/>
      </c>
      <c r="C313" s="132" t="str">
        <f>IF('BROBIZZ ORDER'!C313="","",'BROBIZZ ORDER'!C313)</f>
        <v/>
      </c>
      <c r="D313" s="132" t="str">
        <f>IF('BROBIZZ ORDER'!D313="","",'BROBIZZ ORDER'!D313)</f>
        <v/>
      </c>
      <c r="E313" s="6" t="str">
        <f>IF('BROBIZZ ORDER'!E313="","",VLOOKUP('BROBIZZ ORDER'!E313,LANGUAGE!$A:$D,4,0))</f>
        <v/>
      </c>
      <c r="F313" s="132" t="str">
        <f>IF('BROBIZZ ORDER'!F313="","",'BROBIZZ ORDER'!F313)</f>
        <v/>
      </c>
      <c r="G313" s="132" t="str">
        <f>IF('BROBIZZ ORDER'!G313="","",'BROBIZZ ORDER'!G313)</f>
        <v/>
      </c>
      <c r="H313" s="6" t="str">
        <f>IF('BROBIZZ ORDER'!H313="","",VLOOKUP('BROBIZZ ORDER'!H313,LANGUAGE!$A:$D,4,0))</f>
        <v/>
      </c>
      <c r="I313" s="6" t="str">
        <f>IF('BROBIZZ ORDER'!I313="","",VLOOKUP('BROBIZZ ORDER'!I313,LANGUAGE!$A:$D,4,0))</f>
        <v/>
      </c>
      <c r="J313" s="132" t="str">
        <f>IF('BROBIZZ ORDER'!J313="","",'BROBIZZ ORDER'!J313)</f>
        <v/>
      </c>
      <c r="K313" s="132" t="str">
        <f>IF('BROBIZZ ORDER'!K313="","",'BROBIZZ ORDER'!K313)</f>
        <v/>
      </c>
      <c r="L313" s="6" t="str">
        <f ca="1">IF('BROBIZZ ORDER'!L313="","",VLOOKUP('BROBIZZ ORDER'!L313,LANGUAGE!$A:$D,4,0))</f>
        <v>NO</v>
      </c>
      <c r="M313" s="6" t="str">
        <f ca="1">IF('BROBIZZ ORDER'!M313="","",VLOOKUP('BROBIZZ ORDER'!M313,LANGUAGE!$A:$D,4,0))</f>
        <v>NO</v>
      </c>
      <c r="N313" s="6" t="str">
        <f ca="1">IF('BROBIZZ ORDER'!N313="","",VLOOKUP('BROBIZZ ORDER'!N313,LANGUAGE!$A:$D,4,0))</f>
        <v>NO</v>
      </c>
      <c r="O313" s="6" t="str">
        <f ca="1">IF('BROBIZZ ORDER'!O313="","",VLOOKUP('BROBIZZ ORDER'!O313,LANGUAGE!$A:$D,4,0))</f>
        <v>NO</v>
      </c>
    </row>
    <row r="314" spans="1:15" x14ac:dyDescent="0.25">
      <c r="A314" s="132" t="str">
        <f>IF('BROBIZZ ORDER'!A314="","",'BROBIZZ ORDER'!A314)</f>
        <v/>
      </c>
      <c r="B314" s="132" t="str">
        <f>IF('BROBIZZ ORDER'!B314="","",'BROBIZZ ORDER'!B314)</f>
        <v/>
      </c>
      <c r="C314" s="132" t="str">
        <f>IF('BROBIZZ ORDER'!C314="","",'BROBIZZ ORDER'!C314)</f>
        <v/>
      </c>
      <c r="D314" s="132" t="str">
        <f>IF('BROBIZZ ORDER'!D314="","",'BROBIZZ ORDER'!D314)</f>
        <v/>
      </c>
      <c r="E314" s="6" t="str">
        <f>IF('BROBIZZ ORDER'!E314="","",VLOOKUP('BROBIZZ ORDER'!E314,LANGUAGE!$A:$D,4,0))</f>
        <v/>
      </c>
      <c r="F314" s="132" t="str">
        <f>IF('BROBIZZ ORDER'!F314="","",'BROBIZZ ORDER'!F314)</f>
        <v/>
      </c>
      <c r="G314" s="132" t="str">
        <f>IF('BROBIZZ ORDER'!G314="","",'BROBIZZ ORDER'!G314)</f>
        <v/>
      </c>
      <c r="H314" s="6" t="str">
        <f>IF('BROBIZZ ORDER'!H314="","",VLOOKUP('BROBIZZ ORDER'!H314,LANGUAGE!$A:$D,4,0))</f>
        <v/>
      </c>
      <c r="I314" s="6" t="str">
        <f>IF('BROBIZZ ORDER'!I314="","",VLOOKUP('BROBIZZ ORDER'!I314,LANGUAGE!$A:$D,4,0))</f>
        <v/>
      </c>
      <c r="J314" s="132" t="str">
        <f>IF('BROBIZZ ORDER'!J314="","",'BROBIZZ ORDER'!J314)</f>
        <v/>
      </c>
      <c r="K314" s="132" t="str">
        <f>IF('BROBIZZ ORDER'!K314="","",'BROBIZZ ORDER'!K314)</f>
        <v/>
      </c>
      <c r="L314" s="6" t="str">
        <f ca="1">IF('BROBIZZ ORDER'!L314="","",VLOOKUP('BROBIZZ ORDER'!L314,LANGUAGE!$A:$D,4,0))</f>
        <v>NO</v>
      </c>
      <c r="M314" s="6" t="str">
        <f ca="1">IF('BROBIZZ ORDER'!M314="","",VLOOKUP('BROBIZZ ORDER'!M314,LANGUAGE!$A:$D,4,0))</f>
        <v>NO</v>
      </c>
      <c r="N314" s="6" t="str">
        <f ca="1">IF('BROBIZZ ORDER'!N314="","",VLOOKUP('BROBIZZ ORDER'!N314,LANGUAGE!$A:$D,4,0))</f>
        <v>NO</v>
      </c>
      <c r="O314" s="6" t="str">
        <f ca="1">IF('BROBIZZ ORDER'!O314="","",VLOOKUP('BROBIZZ ORDER'!O314,LANGUAGE!$A:$D,4,0))</f>
        <v>NO</v>
      </c>
    </row>
    <row r="315" spans="1:15" x14ac:dyDescent="0.25">
      <c r="A315" s="132" t="str">
        <f>IF('BROBIZZ ORDER'!A315="","",'BROBIZZ ORDER'!A315)</f>
        <v/>
      </c>
      <c r="B315" s="132" t="str">
        <f>IF('BROBIZZ ORDER'!B315="","",'BROBIZZ ORDER'!B315)</f>
        <v/>
      </c>
      <c r="C315" s="132" t="str">
        <f>IF('BROBIZZ ORDER'!C315="","",'BROBIZZ ORDER'!C315)</f>
        <v/>
      </c>
      <c r="D315" s="132" t="str">
        <f>IF('BROBIZZ ORDER'!D315="","",'BROBIZZ ORDER'!D315)</f>
        <v/>
      </c>
      <c r="E315" s="6" t="str">
        <f>IF('BROBIZZ ORDER'!E315="","",VLOOKUP('BROBIZZ ORDER'!E315,LANGUAGE!$A:$D,4,0))</f>
        <v/>
      </c>
      <c r="F315" s="132" t="str">
        <f>IF('BROBIZZ ORDER'!F315="","",'BROBIZZ ORDER'!F315)</f>
        <v/>
      </c>
      <c r="G315" s="132" t="str">
        <f>IF('BROBIZZ ORDER'!G315="","",'BROBIZZ ORDER'!G315)</f>
        <v/>
      </c>
      <c r="H315" s="6" t="str">
        <f>IF('BROBIZZ ORDER'!H315="","",VLOOKUP('BROBIZZ ORDER'!H315,LANGUAGE!$A:$D,4,0))</f>
        <v/>
      </c>
      <c r="I315" s="6" t="str">
        <f>IF('BROBIZZ ORDER'!I315="","",VLOOKUP('BROBIZZ ORDER'!I315,LANGUAGE!$A:$D,4,0))</f>
        <v/>
      </c>
      <c r="J315" s="132" t="str">
        <f>IF('BROBIZZ ORDER'!J315="","",'BROBIZZ ORDER'!J315)</f>
        <v/>
      </c>
      <c r="K315" s="132" t="str">
        <f>IF('BROBIZZ ORDER'!K315="","",'BROBIZZ ORDER'!K315)</f>
        <v/>
      </c>
      <c r="L315" s="6" t="str">
        <f ca="1">IF('BROBIZZ ORDER'!L315="","",VLOOKUP('BROBIZZ ORDER'!L315,LANGUAGE!$A:$D,4,0))</f>
        <v>NO</v>
      </c>
      <c r="M315" s="6" t="str">
        <f ca="1">IF('BROBIZZ ORDER'!M315="","",VLOOKUP('BROBIZZ ORDER'!M315,LANGUAGE!$A:$D,4,0))</f>
        <v>NO</v>
      </c>
      <c r="N315" s="6" t="str">
        <f ca="1">IF('BROBIZZ ORDER'!N315="","",VLOOKUP('BROBIZZ ORDER'!N315,LANGUAGE!$A:$D,4,0))</f>
        <v>NO</v>
      </c>
      <c r="O315" s="6" t="str">
        <f ca="1">IF('BROBIZZ ORDER'!O315="","",VLOOKUP('BROBIZZ ORDER'!O315,LANGUAGE!$A:$D,4,0))</f>
        <v>NO</v>
      </c>
    </row>
    <row r="316" spans="1:15" x14ac:dyDescent="0.25">
      <c r="A316" s="132" t="str">
        <f>IF('BROBIZZ ORDER'!A316="","",'BROBIZZ ORDER'!A316)</f>
        <v/>
      </c>
      <c r="B316" s="132" t="str">
        <f>IF('BROBIZZ ORDER'!B316="","",'BROBIZZ ORDER'!B316)</f>
        <v/>
      </c>
      <c r="C316" s="132" t="str">
        <f>IF('BROBIZZ ORDER'!C316="","",'BROBIZZ ORDER'!C316)</f>
        <v/>
      </c>
      <c r="D316" s="132" t="str">
        <f>IF('BROBIZZ ORDER'!D316="","",'BROBIZZ ORDER'!D316)</f>
        <v/>
      </c>
      <c r="E316" s="6" t="str">
        <f>IF('BROBIZZ ORDER'!E316="","",VLOOKUP('BROBIZZ ORDER'!E316,LANGUAGE!$A:$D,4,0))</f>
        <v/>
      </c>
      <c r="F316" s="132" t="str">
        <f>IF('BROBIZZ ORDER'!F316="","",'BROBIZZ ORDER'!F316)</f>
        <v/>
      </c>
      <c r="G316" s="132" t="str">
        <f>IF('BROBIZZ ORDER'!G316="","",'BROBIZZ ORDER'!G316)</f>
        <v/>
      </c>
      <c r="H316" s="6" t="str">
        <f>IF('BROBIZZ ORDER'!H316="","",VLOOKUP('BROBIZZ ORDER'!H316,LANGUAGE!$A:$D,4,0))</f>
        <v/>
      </c>
      <c r="I316" s="6" t="str">
        <f>IF('BROBIZZ ORDER'!I316="","",VLOOKUP('BROBIZZ ORDER'!I316,LANGUAGE!$A:$D,4,0))</f>
        <v/>
      </c>
      <c r="J316" s="132" t="str">
        <f>IF('BROBIZZ ORDER'!J316="","",'BROBIZZ ORDER'!J316)</f>
        <v/>
      </c>
      <c r="K316" s="132" t="str">
        <f>IF('BROBIZZ ORDER'!K316="","",'BROBIZZ ORDER'!K316)</f>
        <v/>
      </c>
      <c r="L316" s="6" t="str">
        <f ca="1">IF('BROBIZZ ORDER'!L316="","",VLOOKUP('BROBIZZ ORDER'!L316,LANGUAGE!$A:$D,4,0))</f>
        <v>NO</v>
      </c>
      <c r="M316" s="6" t="str">
        <f ca="1">IF('BROBIZZ ORDER'!M316="","",VLOOKUP('BROBIZZ ORDER'!M316,LANGUAGE!$A:$D,4,0))</f>
        <v>NO</v>
      </c>
      <c r="N316" s="6" t="str">
        <f ca="1">IF('BROBIZZ ORDER'!N316="","",VLOOKUP('BROBIZZ ORDER'!N316,LANGUAGE!$A:$D,4,0))</f>
        <v>NO</v>
      </c>
      <c r="O316" s="6" t="str">
        <f ca="1">IF('BROBIZZ ORDER'!O316="","",VLOOKUP('BROBIZZ ORDER'!O316,LANGUAGE!$A:$D,4,0))</f>
        <v>NO</v>
      </c>
    </row>
    <row r="317" spans="1:15" x14ac:dyDescent="0.25">
      <c r="A317" s="132" t="str">
        <f>IF('BROBIZZ ORDER'!A317="","",'BROBIZZ ORDER'!A317)</f>
        <v/>
      </c>
      <c r="B317" s="132" t="str">
        <f>IF('BROBIZZ ORDER'!B317="","",'BROBIZZ ORDER'!B317)</f>
        <v/>
      </c>
      <c r="C317" s="132" t="str">
        <f>IF('BROBIZZ ORDER'!C317="","",'BROBIZZ ORDER'!C317)</f>
        <v/>
      </c>
      <c r="D317" s="132" t="str">
        <f>IF('BROBIZZ ORDER'!D317="","",'BROBIZZ ORDER'!D317)</f>
        <v/>
      </c>
      <c r="E317" s="6" t="str">
        <f>IF('BROBIZZ ORDER'!E317="","",VLOOKUP('BROBIZZ ORDER'!E317,LANGUAGE!$A:$D,4,0))</f>
        <v/>
      </c>
      <c r="F317" s="132" t="str">
        <f>IF('BROBIZZ ORDER'!F317="","",'BROBIZZ ORDER'!F317)</f>
        <v/>
      </c>
      <c r="G317" s="132" t="str">
        <f>IF('BROBIZZ ORDER'!G317="","",'BROBIZZ ORDER'!G317)</f>
        <v/>
      </c>
      <c r="H317" s="6" t="str">
        <f>IF('BROBIZZ ORDER'!H317="","",VLOOKUP('BROBIZZ ORDER'!H317,LANGUAGE!$A:$D,4,0))</f>
        <v/>
      </c>
      <c r="I317" s="6" t="str">
        <f>IF('BROBIZZ ORDER'!I317="","",VLOOKUP('BROBIZZ ORDER'!I317,LANGUAGE!$A:$D,4,0))</f>
        <v/>
      </c>
      <c r="J317" s="132" t="str">
        <f>IF('BROBIZZ ORDER'!J317="","",'BROBIZZ ORDER'!J317)</f>
        <v/>
      </c>
      <c r="K317" s="132" t="str">
        <f>IF('BROBIZZ ORDER'!K317="","",'BROBIZZ ORDER'!K317)</f>
        <v/>
      </c>
      <c r="L317" s="6" t="str">
        <f ca="1">IF('BROBIZZ ORDER'!L317="","",VLOOKUP('BROBIZZ ORDER'!L317,LANGUAGE!$A:$D,4,0))</f>
        <v>NO</v>
      </c>
      <c r="M317" s="6" t="str">
        <f ca="1">IF('BROBIZZ ORDER'!M317="","",VLOOKUP('BROBIZZ ORDER'!M317,LANGUAGE!$A:$D,4,0))</f>
        <v>NO</v>
      </c>
      <c r="N317" s="6" t="str">
        <f ca="1">IF('BROBIZZ ORDER'!N317="","",VLOOKUP('BROBIZZ ORDER'!N317,LANGUAGE!$A:$D,4,0))</f>
        <v>NO</v>
      </c>
      <c r="O317" s="6" t="str">
        <f ca="1">IF('BROBIZZ ORDER'!O317="","",VLOOKUP('BROBIZZ ORDER'!O317,LANGUAGE!$A:$D,4,0))</f>
        <v>NO</v>
      </c>
    </row>
    <row r="318" spans="1:15" x14ac:dyDescent="0.25">
      <c r="A318" s="132" t="str">
        <f>IF('BROBIZZ ORDER'!A318="","",'BROBIZZ ORDER'!A318)</f>
        <v/>
      </c>
      <c r="B318" s="132" t="str">
        <f>IF('BROBIZZ ORDER'!B318="","",'BROBIZZ ORDER'!B318)</f>
        <v/>
      </c>
      <c r="C318" s="132" t="str">
        <f>IF('BROBIZZ ORDER'!C318="","",'BROBIZZ ORDER'!C318)</f>
        <v/>
      </c>
      <c r="D318" s="132" t="str">
        <f>IF('BROBIZZ ORDER'!D318="","",'BROBIZZ ORDER'!D318)</f>
        <v/>
      </c>
      <c r="E318" s="6" t="str">
        <f>IF('BROBIZZ ORDER'!E318="","",VLOOKUP('BROBIZZ ORDER'!E318,LANGUAGE!$A:$D,4,0))</f>
        <v/>
      </c>
      <c r="F318" s="132" t="str">
        <f>IF('BROBIZZ ORDER'!F318="","",'BROBIZZ ORDER'!F318)</f>
        <v/>
      </c>
      <c r="G318" s="132" t="str">
        <f>IF('BROBIZZ ORDER'!G318="","",'BROBIZZ ORDER'!G318)</f>
        <v/>
      </c>
      <c r="H318" s="6" t="str">
        <f>IF('BROBIZZ ORDER'!H318="","",VLOOKUP('BROBIZZ ORDER'!H318,LANGUAGE!$A:$D,4,0))</f>
        <v/>
      </c>
      <c r="I318" s="6" t="str">
        <f>IF('BROBIZZ ORDER'!I318="","",VLOOKUP('BROBIZZ ORDER'!I318,LANGUAGE!$A:$D,4,0))</f>
        <v/>
      </c>
      <c r="J318" s="132" t="str">
        <f>IF('BROBIZZ ORDER'!J318="","",'BROBIZZ ORDER'!J318)</f>
        <v/>
      </c>
      <c r="K318" s="132" t="str">
        <f>IF('BROBIZZ ORDER'!K318="","",'BROBIZZ ORDER'!K318)</f>
        <v/>
      </c>
      <c r="L318" s="6" t="str">
        <f ca="1">IF('BROBIZZ ORDER'!L318="","",VLOOKUP('BROBIZZ ORDER'!L318,LANGUAGE!$A:$D,4,0))</f>
        <v>NO</v>
      </c>
      <c r="M318" s="6" t="str">
        <f ca="1">IF('BROBIZZ ORDER'!M318="","",VLOOKUP('BROBIZZ ORDER'!M318,LANGUAGE!$A:$D,4,0))</f>
        <v>NO</v>
      </c>
      <c r="N318" s="6" t="str">
        <f ca="1">IF('BROBIZZ ORDER'!N318="","",VLOOKUP('BROBIZZ ORDER'!N318,LANGUAGE!$A:$D,4,0))</f>
        <v>NO</v>
      </c>
      <c r="O318" s="6" t="str">
        <f ca="1">IF('BROBIZZ ORDER'!O318="","",VLOOKUP('BROBIZZ ORDER'!O318,LANGUAGE!$A:$D,4,0))</f>
        <v>NO</v>
      </c>
    </row>
    <row r="319" spans="1:15" x14ac:dyDescent="0.25">
      <c r="A319" s="132" t="str">
        <f>IF('BROBIZZ ORDER'!A319="","",'BROBIZZ ORDER'!A319)</f>
        <v/>
      </c>
      <c r="B319" s="132" t="str">
        <f>IF('BROBIZZ ORDER'!B319="","",'BROBIZZ ORDER'!B319)</f>
        <v/>
      </c>
      <c r="C319" s="132" t="str">
        <f>IF('BROBIZZ ORDER'!C319="","",'BROBIZZ ORDER'!C319)</f>
        <v/>
      </c>
      <c r="D319" s="132" t="str">
        <f>IF('BROBIZZ ORDER'!D319="","",'BROBIZZ ORDER'!D319)</f>
        <v/>
      </c>
      <c r="E319" s="6" t="str">
        <f>IF('BROBIZZ ORDER'!E319="","",VLOOKUP('BROBIZZ ORDER'!E319,LANGUAGE!$A:$D,4,0))</f>
        <v/>
      </c>
      <c r="F319" s="132" t="str">
        <f>IF('BROBIZZ ORDER'!F319="","",'BROBIZZ ORDER'!F319)</f>
        <v/>
      </c>
      <c r="G319" s="132" t="str">
        <f>IF('BROBIZZ ORDER'!G319="","",'BROBIZZ ORDER'!G319)</f>
        <v/>
      </c>
      <c r="H319" s="6" t="str">
        <f>IF('BROBIZZ ORDER'!H319="","",VLOOKUP('BROBIZZ ORDER'!H319,LANGUAGE!$A:$D,4,0))</f>
        <v/>
      </c>
      <c r="I319" s="6" t="str">
        <f>IF('BROBIZZ ORDER'!I319="","",VLOOKUP('BROBIZZ ORDER'!I319,LANGUAGE!$A:$D,4,0))</f>
        <v/>
      </c>
      <c r="J319" s="132" t="str">
        <f>IF('BROBIZZ ORDER'!J319="","",'BROBIZZ ORDER'!J319)</f>
        <v/>
      </c>
      <c r="K319" s="132" t="str">
        <f>IF('BROBIZZ ORDER'!K319="","",'BROBIZZ ORDER'!K319)</f>
        <v/>
      </c>
      <c r="L319" s="6" t="str">
        <f ca="1">IF('BROBIZZ ORDER'!L319="","",VLOOKUP('BROBIZZ ORDER'!L319,LANGUAGE!$A:$D,4,0))</f>
        <v>NO</v>
      </c>
      <c r="M319" s="6" t="str">
        <f ca="1">IF('BROBIZZ ORDER'!M319="","",VLOOKUP('BROBIZZ ORDER'!M319,LANGUAGE!$A:$D,4,0))</f>
        <v>NO</v>
      </c>
      <c r="N319" s="6" t="str">
        <f ca="1">IF('BROBIZZ ORDER'!N319="","",VLOOKUP('BROBIZZ ORDER'!N319,LANGUAGE!$A:$D,4,0))</f>
        <v>NO</v>
      </c>
      <c r="O319" s="6" t="str">
        <f ca="1">IF('BROBIZZ ORDER'!O319="","",VLOOKUP('BROBIZZ ORDER'!O319,LANGUAGE!$A:$D,4,0))</f>
        <v>NO</v>
      </c>
    </row>
    <row r="320" spans="1:15" x14ac:dyDescent="0.25">
      <c r="A320" s="132" t="str">
        <f>IF('BROBIZZ ORDER'!A320="","",'BROBIZZ ORDER'!A320)</f>
        <v/>
      </c>
      <c r="B320" s="132" t="str">
        <f>IF('BROBIZZ ORDER'!B320="","",'BROBIZZ ORDER'!B320)</f>
        <v/>
      </c>
      <c r="C320" s="132" t="str">
        <f>IF('BROBIZZ ORDER'!C320="","",'BROBIZZ ORDER'!C320)</f>
        <v/>
      </c>
      <c r="D320" s="132" t="str">
        <f>IF('BROBIZZ ORDER'!D320="","",'BROBIZZ ORDER'!D320)</f>
        <v/>
      </c>
      <c r="E320" s="6" t="str">
        <f>IF('BROBIZZ ORDER'!E320="","",VLOOKUP('BROBIZZ ORDER'!E320,LANGUAGE!$A:$D,4,0))</f>
        <v/>
      </c>
      <c r="F320" s="132" t="str">
        <f>IF('BROBIZZ ORDER'!F320="","",'BROBIZZ ORDER'!F320)</f>
        <v/>
      </c>
      <c r="G320" s="132" t="str">
        <f>IF('BROBIZZ ORDER'!G320="","",'BROBIZZ ORDER'!G320)</f>
        <v/>
      </c>
      <c r="H320" s="6" t="str">
        <f>IF('BROBIZZ ORDER'!H320="","",VLOOKUP('BROBIZZ ORDER'!H320,LANGUAGE!$A:$D,4,0))</f>
        <v/>
      </c>
      <c r="I320" s="6" t="str">
        <f>IF('BROBIZZ ORDER'!I320="","",VLOOKUP('BROBIZZ ORDER'!I320,LANGUAGE!$A:$D,4,0))</f>
        <v/>
      </c>
      <c r="J320" s="132" t="str">
        <f>IF('BROBIZZ ORDER'!J320="","",'BROBIZZ ORDER'!J320)</f>
        <v/>
      </c>
      <c r="K320" s="132" t="str">
        <f>IF('BROBIZZ ORDER'!K320="","",'BROBIZZ ORDER'!K320)</f>
        <v/>
      </c>
      <c r="L320" s="6" t="str">
        <f ca="1">IF('BROBIZZ ORDER'!L320="","",VLOOKUP('BROBIZZ ORDER'!L320,LANGUAGE!$A:$D,4,0))</f>
        <v>NO</v>
      </c>
      <c r="M320" s="6" t="str">
        <f ca="1">IF('BROBIZZ ORDER'!M320="","",VLOOKUP('BROBIZZ ORDER'!M320,LANGUAGE!$A:$D,4,0))</f>
        <v>NO</v>
      </c>
      <c r="N320" s="6" t="str">
        <f ca="1">IF('BROBIZZ ORDER'!N320="","",VLOOKUP('BROBIZZ ORDER'!N320,LANGUAGE!$A:$D,4,0))</f>
        <v>NO</v>
      </c>
      <c r="O320" s="6" t="str">
        <f ca="1">IF('BROBIZZ ORDER'!O320="","",VLOOKUP('BROBIZZ ORDER'!O320,LANGUAGE!$A:$D,4,0))</f>
        <v>NO</v>
      </c>
    </row>
    <row r="321" spans="1:15" x14ac:dyDescent="0.25">
      <c r="A321" s="132" t="str">
        <f>IF('BROBIZZ ORDER'!A321="","",'BROBIZZ ORDER'!A321)</f>
        <v/>
      </c>
      <c r="B321" s="132" t="str">
        <f>IF('BROBIZZ ORDER'!B321="","",'BROBIZZ ORDER'!B321)</f>
        <v/>
      </c>
      <c r="C321" s="132" t="str">
        <f>IF('BROBIZZ ORDER'!C321="","",'BROBIZZ ORDER'!C321)</f>
        <v/>
      </c>
      <c r="D321" s="132" t="str">
        <f>IF('BROBIZZ ORDER'!D321="","",'BROBIZZ ORDER'!D321)</f>
        <v/>
      </c>
      <c r="E321" s="6" t="str">
        <f>IF('BROBIZZ ORDER'!E321="","",VLOOKUP('BROBIZZ ORDER'!E321,LANGUAGE!$A:$D,4,0))</f>
        <v/>
      </c>
      <c r="F321" s="132" t="str">
        <f>IF('BROBIZZ ORDER'!F321="","",'BROBIZZ ORDER'!F321)</f>
        <v/>
      </c>
      <c r="G321" s="132" t="str">
        <f>IF('BROBIZZ ORDER'!G321="","",'BROBIZZ ORDER'!G321)</f>
        <v/>
      </c>
      <c r="H321" s="6" t="str">
        <f>IF('BROBIZZ ORDER'!H321="","",VLOOKUP('BROBIZZ ORDER'!H321,LANGUAGE!$A:$D,4,0))</f>
        <v/>
      </c>
      <c r="I321" s="6" t="str">
        <f>IF('BROBIZZ ORDER'!I321="","",VLOOKUP('BROBIZZ ORDER'!I321,LANGUAGE!$A:$D,4,0))</f>
        <v/>
      </c>
      <c r="J321" s="132" t="str">
        <f>IF('BROBIZZ ORDER'!J321="","",'BROBIZZ ORDER'!J321)</f>
        <v/>
      </c>
      <c r="K321" s="132" t="str">
        <f>IF('BROBIZZ ORDER'!K321="","",'BROBIZZ ORDER'!K321)</f>
        <v/>
      </c>
      <c r="L321" s="6" t="str">
        <f ca="1">IF('BROBIZZ ORDER'!L321="","",VLOOKUP('BROBIZZ ORDER'!L321,LANGUAGE!$A:$D,4,0))</f>
        <v>NO</v>
      </c>
      <c r="M321" s="6" t="str">
        <f ca="1">IF('BROBIZZ ORDER'!M321="","",VLOOKUP('BROBIZZ ORDER'!M321,LANGUAGE!$A:$D,4,0))</f>
        <v>NO</v>
      </c>
      <c r="N321" s="6" t="str">
        <f ca="1">IF('BROBIZZ ORDER'!N321="","",VLOOKUP('BROBIZZ ORDER'!N321,LANGUAGE!$A:$D,4,0))</f>
        <v>NO</v>
      </c>
      <c r="O321" s="6" t="str">
        <f ca="1">IF('BROBIZZ ORDER'!O321="","",VLOOKUP('BROBIZZ ORDER'!O321,LANGUAGE!$A:$D,4,0))</f>
        <v>NO</v>
      </c>
    </row>
    <row r="322" spans="1:15" x14ac:dyDescent="0.25">
      <c r="A322" s="132" t="str">
        <f>IF('BROBIZZ ORDER'!A322="","",'BROBIZZ ORDER'!A322)</f>
        <v/>
      </c>
      <c r="B322" s="132" t="str">
        <f>IF('BROBIZZ ORDER'!B322="","",'BROBIZZ ORDER'!B322)</f>
        <v/>
      </c>
      <c r="C322" s="132" t="str">
        <f>IF('BROBIZZ ORDER'!C322="","",'BROBIZZ ORDER'!C322)</f>
        <v/>
      </c>
      <c r="D322" s="132" t="str">
        <f>IF('BROBIZZ ORDER'!D322="","",'BROBIZZ ORDER'!D322)</f>
        <v/>
      </c>
      <c r="E322" s="6" t="str">
        <f>IF('BROBIZZ ORDER'!E322="","",VLOOKUP('BROBIZZ ORDER'!E322,LANGUAGE!$A:$D,4,0))</f>
        <v/>
      </c>
      <c r="F322" s="132" t="str">
        <f>IF('BROBIZZ ORDER'!F322="","",'BROBIZZ ORDER'!F322)</f>
        <v/>
      </c>
      <c r="G322" s="132" t="str">
        <f>IF('BROBIZZ ORDER'!G322="","",'BROBIZZ ORDER'!G322)</f>
        <v/>
      </c>
      <c r="H322" s="6" t="str">
        <f>IF('BROBIZZ ORDER'!H322="","",VLOOKUP('BROBIZZ ORDER'!H322,LANGUAGE!$A:$D,4,0))</f>
        <v/>
      </c>
      <c r="I322" s="6" t="str">
        <f>IF('BROBIZZ ORDER'!I322="","",VLOOKUP('BROBIZZ ORDER'!I322,LANGUAGE!$A:$D,4,0))</f>
        <v/>
      </c>
      <c r="J322" s="132" t="str">
        <f>IF('BROBIZZ ORDER'!J322="","",'BROBIZZ ORDER'!J322)</f>
        <v/>
      </c>
      <c r="K322" s="132" t="str">
        <f>IF('BROBIZZ ORDER'!K322="","",'BROBIZZ ORDER'!K322)</f>
        <v/>
      </c>
      <c r="L322" s="6" t="str">
        <f ca="1">IF('BROBIZZ ORDER'!L322="","",VLOOKUP('BROBIZZ ORDER'!L322,LANGUAGE!$A:$D,4,0))</f>
        <v>NO</v>
      </c>
      <c r="M322" s="6" t="str">
        <f ca="1">IF('BROBIZZ ORDER'!M322="","",VLOOKUP('BROBIZZ ORDER'!M322,LANGUAGE!$A:$D,4,0))</f>
        <v>NO</v>
      </c>
      <c r="N322" s="6" t="str">
        <f ca="1">IF('BROBIZZ ORDER'!N322="","",VLOOKUP('BROBIZZ ORDER'!N322,LANGUAGE!$A:$D,4,0))</f>
        <v>NO</v>
      </c>
      <c r="O322" s="6" t="str">
        <f ca="1">IF('BROBIZZ ORDER'!O322="","",VLOOKUP('BROBIZZ ORDER'!O322,LANGUAGE!$A:$D,4,0))</f>
        <v>NO</v>
      </c>
    </row>
    <row r="323" spans="1:15" x14ac:dyDescent="0.25">
      <c r="A323" s="132" t="str">
        <f>IF('BROBIZZ ORDER'!A323="","",'BROBIZZ ORDER'!A323)</f>
        <v/>
      </c>
      <c r="B323" s="132" t="str">
        <f>IF('BROBIZZ ORDER'!B323="","",'BROBIZZ ORDER'!B323)</f>
        <v/>
      </c>
      <c r="C323" s="132" t="str">
        <f>IF('BROBIZZ ORDER'!C323="","",'BROBIZZ ORDER'!C323)</f>
        <v/>
      </c>
      <c r="D323" s="132" t="str">
        <f>IF('BROBIZZ ORDER'!D323="","",'BROBIZZ ORDER'!D323)</f>
        <v/>
      </c>
      <c r="E323" s="6" t="str">
        <f>IF('BROBIZZ ORDER'!E323="","",VLOOKUP('BROBIZZ ORDER'!E323,LANGUAGE!$A:$D,4,0))</f>
        <v/>
      </c>
      <c r="F323" s="132" t="str">
        <f>IF('BROBIZZ ORDER'!F323="","",'BROBIZZ ORDER'!F323)</f>
        <v/>
      </c>
      <c r="G323" s="132" t="str">
        <f>IF('BROBIZZ ORDER'!G323="","",'BROBIZZ ORDER'!G323)</f>
        <v/>
      </c>
      <c r="H323" s="6" t="str">
        <f>IF('BROBIZZ ORDER'!H323="","",VLOOKUP('BROBIZZ ORDER'!H323,LANGUAGE!$A:$D,4,0))</f>
        <v/>
      </c>
      <c r="I323" s="6" t="str">
        <f>IF('BROBIZZ ORDER'!I323="","",VLOOKUP('BROBIZZ ORDER'!I323,LANGUAGE!$A:$D,4,0))</f>
        <v/>
      </c>
      <c r="J323" s="132" t="str">
        <f>IF('BROBIZZ ORDER'!J323="","",'BROBIZZ ORDER'!J323)</f>
        <v/>
      </c>
      <c r="K323" s="132" t="str">
        <f>IF('BROBIZZ ORDER'!K323="","",'BROBIZZ ORDER'!K323)</f>
        <v/>
      </c>
      <c r="L323" s="6" t="str">
        <f ca="1">IF('BROBIZZ ORDER'!L323="","",VLOOKUP('BROBIZZ ORDER'!L323,LANGUAGE!$A:$D,4,0))</f>
        <v>NO</v>
      </c>
      <c r="M323" s="6" t="str">
        <f ca="1">IF('BROBIZZ ORDER'!M323="","",VLOOKUP('BROBIZZ ORDER'!M323,LANGUAGE!$A:$D,4,0))</f>
        <v>NO</v>
      </c>
      <c r="N323" s="6" t="str">
        <f ca="1">IF('BROBIZZ ORDER'!N323="","",VLOOKUP('BROBIZZ ORDER'!N323,LANGUAGE!$A:$D,4,0))</f>
        <v>NO</v>
      </c>
      <c r="O323" s="6" t="str">
        <f ca="1">IF('BROBIZZ ORDER'!O323="","",VLOOKUP('BROBIZZ ORDER'!O323,LANGUAGE!$A:$D,4,0))</f>
        <v>NO</v>
      </c>
    </row>
    <row r="324" spans="1:15" x14ac:dyDescent="0.25">
      <c r="A324" s="132" t="str">
        <f>IF('BROBIZZ ORDER'!A324="","",'BROBIZZ ORDER'!A324)</f>
        <v/>
      </c>
      <c r="B324" s="132" t="str">
        <f>IF('BROBIZZ ORDER'!B324="","",'BROBIZZ ORDER'!B324)</f>
        <v/>
      </c>
      <c r="C324" s="132" t="str">
        <f>IF('BROBIZZ ORDER'!C324="","",'BROBIZZ ORDER'!C324)</f>
        <v/>
      </c>
      <c r="D324" s="132" t="str">
        <f>IF('BROBIZZ ORDER'!D324="","",'BROBIZZ ORDER'!D324)</f>
        <v/>
      </c>
      <c r="E324" s="6" t="str">
        <f>IF('BROBIZZ ORDER'!E324="","",VLOOKUP('BROBIZZ ORDER'!E324,LANGUAGE!$A:$D,4,0))</f>
        <v/>
      </c>
      <c r="F324" s="132" t="str">
        <f>IF('BROBIZZ ORDER'!F324="","",'BROBIZZ ORDER'!F324)</f>
        <v/>
      </c>
      <c r="G324" s="132" t="str">
        <f>IF('BROBIZZ ORDER'!G324="","",'BROBIZZ ORDER'!G324)</f>
        <v/>
      </c>
      <c r="H324" s="6" t="str">
        <f>IF('BROBIZZ ORDER'!H324="","",VLOOKUP('BROBIZZ ORDER'!H324,LANGUAGE!$A:$D,4,0))</f>
        <v/>
      </c>
      <c r="I324" s="6" t="str">
        <f>IF('BROBIZZ ORDER'!I324="","",VLOOKUP('BROBIZZ ORDER'!I324,LANGUAGE!$A:$D,4,0))</f>
        <v/>
      </c>
      <c r="J324" s="132" t="str">
        <f>IF('BROBIZZ ORDER'!J324="","",'BROBIZZ ORDER'!J324)</f>
        <v/>
      </c>
      <c r="K324" s="132" t="str">
        <f>IF('BROBIZZ ORDER'!K324="","",'BROBIZZ ORDER'!K324)</f>
        <v/>
      </c>
      <c r="L324" s="6" t="str">
        <f ca="1">IF('BROBIZZ ORDER'!L324="","",VLOOKUP('BROBIZZ ORDER'!L324,LANGUAGE!$A:$D,4,0))</f>
        <v>NO</v>
      </c>
      <c r="M324" s="6" t="str">
        <f ca="1">IF('BROBIZZ ORDER'!M324="","",VLOOKUP('BROBIZZ ORDER'!M324,LANGUAGE!$A:$D,4,0))</f>
        <v>NO</v>
      </c>
      <c r="N324" s="6" t="str">
        <f ca="1">IF('BROBIZZ ORDER'!N324="","",VLOOKUP('BROBIZZ ORDER'!N324,LANGUAGE!$A:$D,4,0))</f>
        <v>NO</v>
      </c>
      <c r="O324" s="6" t="str">
        <f ca="1">IF('BROBIZZ ORDER'!O324="","",VLOOKUP('BROBIZZ ORDER'!O324,LANGUAGE!$A:$D,4,0))</f>
        <v>NO</v>
      </c>
    </row>
    <row r="325" spans="1:15" x14ac:dyDescent="0.25">
      <c r="A325" s="132" t="str">
        <f>IF('BROBIZZ ORDER'!A325="","",'BROBIZZ ORDER'!A325)</f>
        <v/>
      </c>
      <c r="B325" s="132" t="str">
        <f>IF('BROBIZZ ORDER'!B325="","",'BROBIZZ ORDER'!B325)</f>
        <v/>
      </c>
      <c r="C325" s="132" t="str">
        <f>IF('BROBIZZ ORDER'!C325="","",'BROBIZZ ORDER'!C325)</f>
        <v/>
      </c>
      <c r="D325" s="132" t="str">
        <f>IF('BROBIZZ ORDER'!D325="","",'BROBIZZ ORDER'!D325)</f>
        <v/>
      </c>
      <c r="E325" s="6" t="str">
        <f>IF('BROBIZZ ORDER'!E325="","",VLOOKUP('BROBIZZ ORDER'!E325,LANGUAGE!$A:$D,4,0))</f>
        <v/>
      </c>
      <c r="F325" s="132" t="str">
        <f>IF('BROBIZZ ORDER'!F325="","",'BROBIZZ ORDER'!F325)</f>
        <v/>
      </c>
      <c r="G325" s="132" t="str">
        <f>IF('BROBIZZ ORDER'!G325="","",'BROBIZZ ORDER'!G325)</f>
        <v/>
      </c>
      <c r="H325" s="6" t="str">
        <f>IF('BROBIZZ ORDER'!H325="","",VLOOKUP('BROBIZZ ORDER'!H325,LANGUAGE!$A:$D,4,0))</f>
        <v/>
      </c>
      <c r="I325" s="6" t="str">
        <f>IF('BROBIZZ ORDER'!I325="","",VLOOKUP('BROBIZZ ORDER'!I325,LANGUAGE!$A:$D,4,0))</f>
        <v/>
      </c>
      <c r="J325" s="132" t="str">
        <f>IF('BROBIZZ ORDER'!J325="","",'BROBIZZ ORDER'!J325)</f>
        <v/>
      </c>
      <c r="K325" s="132" t="str">
        <f>IF('BROBIZZ ORDER'!K325="","",'BROBIZZ ORDER'!K325)</f>
        <v/>
      </c>
      <c r="L325" s="6" t="str">
        <f ca="1">IF('BROBIZZ ORDER'!L325="","",VLOOKUP('BROBIZZ ORDER'!L325,LANGUAGE!$A:$D,4,0))</f>
        <v>NO</v>
      </c>
      <c r="M325" s="6" t="str">
        <f ca="1">IF('BROBIZZ ORDER'!M325="","",VLOOKUP('BROBIZZ ORDER'!M325,LANGUAGE!$A:$D,4,0))</f>
        <v>NO</v>
      </c>
      <c r="N325" s="6" t="str">
        <f ca="1">IF('BROBIZZ ORDER'!N325="","",VLOOKUP('BROBIZZ ORDER'!N325,LANGUAGE!$A:$D,4,0))</f>
        <v>NO</v>
      </c>
      <c r="O325" s="6" t="str">
        <f ca="1">IF('BROBIZZ ORDER'!O325="","",VLOOKUP('BROBIZZ ORDER'!O325,LANGUAGE!$A:$D,4,0))</f>
        <v>NO</v>
      </c>
    </row>
    <row r="326" spans="1:15" x14ac:dyDescent="0.25">
      <c r="A326" s="132" t="str">
        <f>IF('BROBIZZ ORDER'!A326="","",'BROBIZZ ORDER'!A326)</f>
        <v/>
      </c>
      <c r="B326" s="132" t="str">
        <f>IF('BROBIZZ ORDER'!B326="","",'BROBIZZ ORDER'!B326)</f>
        <v/>
      </c>
      <c r="C326" s="132" t="str">
        <f>IF('BROBIZZ ORDER'!C326="","",'BROBIZZ ORDER'!C326)</f>
        <v/>
      </c>
      <c r="D326" s="132" t="str">
        <f>IF('BROBIZZ ORDER'!D326="","",'BROBIZZ ORDER'!D326)</f>
        <v/>
      </c>
      <c r="E326" s="6" t="str">
        <f>IF('BROBIZZ ORDER'!E326="","",VLOOKUP('BROBIZZ ORDER'!E326,LANGUAGE!$A:$D,4,0))</f>
        <v/>
      </c>
      <c r="F326" s="132" t="str">
        <f>IF('BROBIZZ ORDER'!F326="","",'BROBIZZ ORDER'!F326)</f>
        <v/>
      </c>
      <c r="G326" s="132" t="str">
        <f>IF('BROBIZZ ORDER'!G326="","",'BROBIZZ ORDER'!G326)</f>
        <v/>
      </c>
      <c r="H326" s="6" t="str">
        <f>IF('BROBIZZ ORDER'!H326="","",VLOOKUP('BROBIZZ ORDER'!H326,LANGUAGE!$A:$D,4,0))</f>
        <v/>
      </c>
      <c r="I326" s="6" t="str">
        <f>IF('BROBIZZ ORDER'!I326="","",VLOOKUP('BROBIZZ ORDER'!I326,LANGUAGE!$A:$D,4,0))</f>
        <v/>
      </c>
      <c r="J326" s="132" t="str">
        <f>IF('BROBIZZ ORDER'!J326="","",'BROBIZZ ORDER'!J326)</f>
        <v/>
      </c>
      <c r="K326" s="132" t="str">
        <f>IF('BROBIZZ ORDER'!K326="","",'BROBIZZ ORDER'!K326)</f>
        <v/>
      </c>
      <c r="L326" s="6" t="str">
        <f ca="1">IF('BROBIZZ ORDER'!L326="","",VLOOKUP('BROBIZZ ORDER'!L326,LANGUAGE!$A:$D,4,0))</f>
        <v>NO</v>
      </c>
      <c r="M326" s="6" t="str">
        <f ca="1">IF('BROBIZZ ORDER'!M326="","",VLOOKUP('BROBIZZ ORDER'!M326,LANGUAGE!$A:$D,4,0))</f>
        <v>NO</v>
      </c>
      <c r="N326" s="6" t="str">
        <f ca="1">IF('BROBIZZ ORDER'!N326="","",VLOOKUP('BROBIZZ ORDER'!N326,LANGUAGE!$A:$D,4,0))</f>
        <v>NO</v>
      </c>
      <c r="O326" s="6" t="str">
        <f ca="1">IF('BROBIZZ ORDER'!O326="","",VLOOKUP('BROBIZZ ORDER'!O326,LANGUAGE!$A:$D,4,0))</f>
        <v>NO</v>
      </c>
    </row>
    <row r="327" spans="1:15" x14ac:dyDescent="0.25">
      <c r="A327" s="132" t="str">
        <f>IF('BROBIZZ ORDER'!A327="","",'BROBIZZ ORDER'!A327)</f>
        <v/>
      </c>
      <c r="B327" s="132" t="str">
        <f>IF('BROBIZZ ORDER'!B327="","",'BROBIZZ ORDER'!B327)</f>
        <v/>
      </c>
      <c r="C327" s="132" t="str">
        <f>IF('BROBIZZ ORDER'!C327="","",'BROBIZZ ORDER'!C327)</f>
        <v/>
      </c>
      <c r="D327" s="132" t="str">
        <f>IF('BROBIZZ ORDER'!D327="","",'BROBIZZ ORDER'!D327)</f>
        <v/>
      </c>
      <c r="E327" s="6" t="str">
        <f>IF('BROBIZZ ORDER'!E327="","",VLOOKUP('BROBIZZ ORDER'!E327,LANGUAGE!$A:$D,4,0))</f>
        <v/>
      </c>
      <c r="F327" s="132" t="str">
        <f>IF('BROBIZZ ORDER'!F327="","",'BROBIZZ ORDER'!F327)</f>
        <v/>
      </c>
      <c r="G327" s="132" t="str">
        <f>IF('BROBIZZ ORDER'!G327="","",'BROBIZZ ORDER'!G327)</f>
        <v/>
      </c>
      <c r="H327" s="6" t="str">
        <f>IF('BROBIZZ ORDER'!H327="","",VLOOKUP('BROBIZZ ORDER'!H327,LANGUAGE!$A:$D,4,0))</f>
        <v/>
      </c>
      <c r="I327" s="6" t="str">
        <f>IF('BROBIZZ ORDER'!I327="","",VLOOKUP('BROBIZZ ORDER'!I327,LANGUAGE!$A:$D,4,0))</f>
        <v/>
      </c>
      <c r="J327" s="132" t="str">
        <f>IF('BROBIZZ ORDER'!J327="","",'BROBIZZ ORDER'!J327)</f>
        <v/>
      </c>
      <c r="K327" s="132" t="str">
        <f>IF('BROBIZZ ORDER'!K327="","",'BROBIZZ ORDER'!K327)</f>
        <v/>
      </c>
      <c r="L327" s="6" t="str">
        <f ca="1">IF('BROBIZZ ORDER'!L327="","",VLOOKUP('BROBIZZ ORDER'!L327,LANGUAGE!$A:$D,4,0))</f>
        <v>NO</v>
      </c>
      <c r="M327" s="6" t="str">
        <f ca="1">IF('BROBIZZ ORDER'!M327="","",VLOOKUP('BROBIZZ ORDER'!M327,LANGUAGE!$A:$D,4,0))</f>
        <v>NO</v>
      </c>
      <c r="N327" s="6" t="str">
        <f ca="1">IF('BROBIZZ ORDER'!N327="","",VLOOKUP('BROBIZZ ORDER'!N327,LANGUAGE!$A:$D,4,0))</f>
        <v>NO</v>
      </c>
      <c r="O327" s="6" t="str">
        <f ca="1">IF('BROBIZZ ORDER'!O327="","",VLOOKUP('BROBIZZ ORDER'!O327,LANGUAGE!$A:$D,4,0))</f>
        <v>NO</v>
      </c>
    </row>
    <row r="328" spans="1:15" x14ac:dyDescent="0.25">
      <c r="A328" s="132" t="str">
        <f>IF('BROBIZZ ORDER'!A328="","",'BROBIZZ ORDER'!A328)</f>
        <v/>
      </c>
      <c r="B328" s="132" t="str">
        <f>IF('BROBIZZ ORDER'!B328="","",'BROBIZZ ORDER'!B328)</f>
        <v/>
      </c>
      <c r="C328" s="132" t="str">
        <f>IF('BROBIZZ ORDER'!C328="","",'BROBIZZ ORDER'!C328)</f>
        <v/>
      </c>
      <c r="D328" s="132" t="str">
        <f>IF('BROBIZZ ORDER'!D328="","",'BROBIZZ ORDER'!D328)</f>
        <v/>
      </c>
      <c r="E328" s="6" t="str">
        <f>IF('BROBIZZ ORDER'!E328="","",VLOOKUP('BROBIZZ ORDER'!E328,LANGUAGE!$A:$D,4,0))</f>
        <v/>
      </c>
      <c r="F328" s="132" t="str">
        <f>IF('BROBIZZ ORDER'!F328="","",'BROBIZZ ORDER'!F328)</f>
        <v/>
      </c>
      <c r="G328" s="132" t="str">
        <f>IF('BROBIZZ ORDER'!G328="","",'BROBIZZ ORDER'!G328)</f>
        <v/>
      </c>
      <c r="H328" s="6" t="str">
        <f>IF('BROBIZZ ORDER'!H328="","",VLOOKUP('BROBIZZ ORDER'!H328,LANGUAGE!$A:$D,4,0))</f>
        <v/>
      </c>
      <c r="I328" s="6" t="str">
        <f>IF('BROBIZZ ORDER'!I328="","",VLOOKUP('BROBIZZ ORDER'!I328,LANGUAGE!$A:$D,4,0))</f>
        <v/>
      </c>
      <c r="J328" s="132" t="str">
        <f>IF('BROBIZZ ORDER'!J328="","",'BROBIZZ ORDER'!J328)</f>
        <v/>
      </c>
      <c r="K328" s="132" t="str">
        <f>IF('BROBIZZ ORDER'!K328="","",'BROBIZZ ORDER'!K328)</f>
        <v/>
      </c>
      <c r="L328" s="6" t="str">
        <f ca="1">IF('BROBIZZ ORDER'!L328="","",VLOOKUP('BROBIZZ ORDER'!L328,LANGUAGE!$A:$D,4,0))</f>
        <v>NO</v>
      </c>
      <c r="M328" s="6" t="str">
        <f ca="1">IF('BROBIZZ ORDER'!M328="","",VLOOKUP('BROBIZZ ORDER'!M328,LANGUAGE!$A:$D,4,0))</f>
        <v>NO</v>
      </c>
      <c r="N328" s="6" t="str">
        <f ca="1">IF('BROBIZZ ORDER'!N328="","",VLOOKUP('BROBIZZ ORDER'!N328,LANGUAGE!$A:$D,4,0))</f>
        <v>NO</v>
      </c>
      <c r="O328" s="6" t="str">
        <f ca="1">IF('BROBIZZ ORDER'!O328="","",VLOOKUP('BROBIZZ ORDER'!O328,LANGUAGE!$A:$D,4,0))</f>
        <v>NO</v>
      </c>
    </row>
    <row r="329" spans="1:15" x14ac:dyDescent="0.25">
      <c r="A329" s="132" t="str">
        <f>IF('BROBIZZ ORDER'!A329="","",'BROBIZZ ORDER'!A329)</f>
        <v/>
      </c>
      <c r="B329" s="132" t="str">
        <f>IF('BROBIZZ ORDER'!B329="","",'BROBIZZ ORDER'!B329)</f>
        <v/>
      </c>
      <c r="C329" s="132" t="str">
        <f>IF('BROBIZZ ORDER'!C329="","",'BROBIZZ ORDER'!C329)</f>
        <v/>
      </c>
      <c r="D329" s="132" t="str">
        <f>IF('BROBIZZ ORDER'!D329="","",'BROBIZZ ORDER'!D329)</f>
        <v/>
      </c>
      <c r="E329" s="6" t="str">
        <f>IF('BROBIZZ ORDER'!E329="","",VLOOKUP('BROBIZZ ORDER'!E329,LANGUAGE!$A:$D,4,0))</f>
        <v/>
      </c>
      <c r="F329" s="132" t="str">
        <f>IF('BROBIZZ ORDER'!F329="","",'BROBIZZ ORDER'!F329)</f>
        <v/>
      </c>
      <c r="G329" s="132" t="str">
        <f>IF('BROBIZZ ORDER'!G329="","",'BROBIZZ ORDER'!G329)</f>
        <v/>
      </c>
      <c r="H329" s="6" t="str">
        <f>IF('BROBIZZ ORDER'!H329="","",VLOOKUP('BROBIZZ ORDER'!H329,LANGUAGE!$A:$D,4,0))</f>
        <v/>
      </c>
      <c r="I329" s="6" t="str">
        <f>IF('BROBIZZ ORDER'!I329="","",VLOOKUP('BROBIZZ ORDER'!I329,LANGUAGE!$A:$D,4,0))</f>
        <v/>
      </c>
      <c r="J329" s="132" t="str">
        <f>IF('BROBIZZ ORDER'!J329="","",'BROBIZZ ORDER'!J329)</f>
        <v/>
      </c>
      <c r="K329" s="132" t="str">
        <f>IF('BROBIZZ ORDER'!K329="","",'BROBIZZ ORDER'!K329)</f>
        <v/>
      </c>
      <c r="L329" s="6" t="str">
        <f ca="1">IF('BROBIZZ ORDER'!L329="","",VLOOKUP('BROBIZZ ORDER'!L329,LANGUAGE!$A:$D,4,0))</f>
        <v>NO</v>
      </c>
      <c r="M329" s="6" t="str">
        <f ca="1">IF('BROBIZZ ORDER'!M329="","",VLOOKUP('BROBIZZ ORDER'!M329,LANGUAGE!$A:$D,4,0))</f>
        <v>NO</v>
      </c>
      <c r="N329" s="6" t="str">
        <f ca="1">IF('BROBIZZ ORDER'!N329="","",VLOOKUP('BROBIZZ ORDER'!N329,LANGUAGE!$A:$D,4,0))</f>
        <v>NO</v>
      </c>
      <c r="O329" s="6" t="str">
        <f ca="1">IF('BROBIZZ ORDER'!O329="","",VLOOKUP('BROBIZZ ORDER'!O329,LANGUAGE!$A:$D,4,0))</f>
        <v>NO</v>
      </c>
    </row>
    <row r="330" spans="1:15" x14ac:dyDescent="0.25">
      <c r="A330" s="132" t="str">
        <f>IF('BROBIZZ ORDER'!A330="","",'BROBIZZ ORDER'!A330)</f>
        <v/>
      </c>
      <c r="B330" s="132" t="str">
        <f>IF('BROBIZZ ORDER'!B330="","",'BROBIZZ ORDER'!B330)</f>
        <v/>
      </c>
      <c r="C330" s="132" t="str">
        <f>IF('BROBIZZ ORDER'!C330="","",'BROBIZZ ORDER'!C330)</f>
        <v/>
      </c>
      <c r="D330" s="132" t="str">
        <f>IF('BROBIZZ ORDER'!D330="","",'BROBIZZ ORDER'!D330)</f>
        <v/>
      </c>
      <c r="E330" s="6" t="str">
        <f>IF('BROBIZZ ORDER'!E330="","",VLOOKUP('BROBIZZ ORDER'!E330,LANGUAGE!$A:$D,4,0))</f>
        <v/>
      </c>
      <c r="F330" s="132" t="str">
        <f>IF('BROBIZZ ORDER'!F330="","",'BROBIZZ ORDER'!F330)</f>
        <v/>
      </c>
      <c r="G330" s="132" t="str">
        <f>IF('BROBIZZ ORDER'!G330="","",'BROBIZZ ORDER'!G330)</f>
        <v/>
      </c>
      <c r="H330" s="6" t="str">
        <f>IF('BROBIZZ ORDER'!H330="","",VLOOKUP('BROBIZZ ORDER'!H330,LANGUAGE!$A:$D,4,0))</f>
        <v/>
      </c>
      <c r="I330" s="6" t="str">
        <f>IF('BROBIZZ ORDER'!I330="","",VLOOKUP('BROBIZZ ORDER'!I330,LANGUAGE!$A:$D,4,0))</f>
        <v/>
      </c>
      <c r="J330" s="132" t="str">
        <f>IF('BROBIZZ ORDER'!J330="","",'BROBIZZ ORDER'!J330)</f>
        <v/>
      </c>
      <c r="K330" s="132" t="str">
        <f>IF('BROBIZZ ORDER'!K330="","",'BROBIZZ ORDER'!K330)</f>
        <v/>
      </c>
      <c r="L330" s="6" t="str">
        <f ca="1">IF('BROBIZZ ORDER'!L330="","",VLOOKUP('BROBIZZ ORDER'!L330,LANGUAGE!$A:$D,4,0))</f>
        <v>NO</v>
      </c>
      <c r="M330" s="6" t="str">
        <f ca="1">IF('BROBIZZ ORDER'!M330="","",VLOOKUP('BROBIZZ ORDER'!M330,LANGUAGE!$A:$D,4,0))</f>
        <v>NO</v>
      </c>
      <c r="N330" s="6" t="str">
        <f ca="1">IF('BROBIZZ ORDER'!N330="","",VLOOKUP('BROBIZZ ORDER'!N330,LANGUAGE!$A:$D,4,0))</f>
        <v>NO</v>
      </c>
      <c r="O330" s="6" t="str">
        <f ca="1">IF('BROBIZZ ORDER'!O330="","",VLOOKUP('BROBIZZ ORDER'!O330,LANGUAGE!$A:$D,4,0))</f>
        <v>NO</v>
      </c>
    </row>
    <row r="331" spans="1:15" x14ac:dyDescent="0.25">
      <c r="A331" s="132" t="str">
        <f>IF('BROBIZZ ORDER'!A331="","",'BROBIZZ ORDER'!A331)</f>
        <v/>
      </c>
      <c r="B331" s="132" t="str">
        <f>IF('BROBIZZ ORDER'!B331="","",'BROBIZZ ORDER'!B331)</f>
        <v/>
      </c>
      <c r="C331" s="132" t="str">
        <f>IF('BROBIZZ ORDER'!C331="","",'BROBIZZ ORDER'!C331)</f>
        <v/>
      </c>
      <c r="D331" s="132" t="str">
        <f>IF('BROBIZZ ORDER'!D331="","",'BROBIZZ ORDER'!D331)</f>
        <v/>
      </c>
      <c r="E331" s="6" t="str">
        <f>IF('BROBIZZ ORDER'!E331="","",VLOOKUP('BROBIZZ ORDER'!E331,LANGUAGE!$A:$D,4,0))</f>
        <v/>
      </c>
      <c r="F331" s="132" t="str">
        <f>IF('BROBIZZ ORDER'!F331="","",'BROBIZZ ORDER'!F331)</f>
        <v/>
      </c>
      <c r="G331" s="132" t="str">
        <f>IF('BROBIZZ ORDER'!G331="","",'BROBIZZ ORDER'!G331)</f>
        <v/>
      </c>
      <c r="H331" s="6" t="str">
        <f>IF('BROBIZZ ORDER'!H331="","",VLOOKUP('BROBIZZ ORDER'!H331,LANGUAGE!$A:$D,4,0))</f>
        <v/>
      </c>
      <c r="I331" s="6" t="str">
        <f>IF('BROBIZZ ORDER'!I331="","",VLOOKUP('BROBIZZ ORDER'!I331,LANGUAGE!$A:$D,4,0))</f>
        <v/>
      </c>
      <c r="J331" s="132" t="str">
        <f>IF('BROBIZZ ORDER'!J331="","",'BROBIZZ ORDER'!J331)</f>
        <v/>
      </c>
      <c r="K331" s="132" t="str">
        <f>IF('BROBIZZ ORDER'!K331="","",'BROBIZZ ORDER'!K331)</f>
        <v/>
      </c>
      <c r="L331" s="6" t="str">
        <f ca="1">IF('BROBIZZ ORDER'!L331="","",VLOOKUP('BROBIZZ ORDER'!L331,LANGUAGE!$A:$D,4,0))</f>
        <v>NO</v>
      </c>
      <c r="M331" s="6" t="str">
        <f ca="1">IF('BROBIZZ ORDER'!M331="","",VLOOKUP('BROBIZZ ORDER'!M331,LANGUAGE!$A:$D,4,0))</f>
        <v>NO</v>
      </c>
      <c r="N331" s="6" t="str">
        <f ca="1">IF('BROBIZZ ORDER'!N331="","",VLOOKUP('BROBIZZ ORDER'!N331,LANGUAGE!$A:$D,4,0))</f>
        <v>NO</v>
      </c>
      <c r="O331" s="6" t="str">
        <f ca="1">IF('BROBIZZ ORDER'!O331="","",VLOOKUP('BROBIZZ ORDER'!O331,LANGUAGE!$A:$D,4,0))</f>
        <v>NO</v>
      </c>
    </row>
    <row r="332" spans="1:15" x14ac:dyDescent="0.25">
      <c r="A332" s="132" t="str">
        <f>IF('BROBIZZ ORDER'!A332="","",'BROBIZZ ORDER'!A332)</f>
        <v/>
      </c>
      <c r="B332" s="132" t="str">
        <f>IF('BROBIZZ ORDER'!B332="","",'BROBIZZ ORDER'!B332)</f>
        <v/>
      </c>
      <c r="C332" s="132" t="str">
        <f>IF('BROBIZZ ORDER'!C332="","",'BROBIZZ ORDER'!C332)</f>
        <v/>
      </c>
      <c r="D332" s="132" t="str">
        <f>IF('BROBIZZ ORDER'!D332="","",'BROBIZZ ORDER'!D332)</f>
        <v/>
      </c>
      <c r="E332" s="6" t="str">
        <f>IF('BROBIZZ ORDER'!E332="","",VLOOKUP('BROBIZZ ORDER'!E332,LANGUAGE!$A:$D,4,0))</f>
        <v/>
      </c>
      <c r="F332" s="132" t="str">
        <f>IF('BROBIZZ ORDER'!F332="","",'BROBIZZ ORDER'!F332)</f>
        <v/>
      </c>
      <c r="G332" s="132" t="str">
        <f>IF('BROBIZZ ORDER'!G332="","",'BROBIZZ ORDER'!G332)</f>
        <v/>
      </c>
      <c r="H332" s="6" t="str">
        <f>IF('BROBIZZ ORDER'!H332="","",VLOOKUP('BROBIZZ ORDER'!H332,LANGUAGE!$A:$D,4,0))</f>
        <v/>
      </c>
      <c r="I332" s="6" t="str">
        <f>IF('BROBIZZ ORDER'!I332="","",VLOOKUP('BROBIZZ ORDER'!I332,LANGUAGE!$A:$D,4,0))</f>
        <v/>
      </c>
      <c r="J332" s="132" t="str">
        <f>IF('BROBIZZ ORDER'!J332="","",'BROBIZZ ORDER'!J332)</f>
        <v/>
      </c>
      <c r="K332" s="132" t="str">
        <f>IF('BROBIZZ ORDER'!K332="","",'BROBIZZ ORDER'!K332)</f>
        <v/>
      </c>
      <c r="L332" s="6" t="str">
        <f ca="1">IF('BROBIZZ ORDER'!L332="","",VLOOKUP('BROBIZZ ORDER'!L332,LANGUAGE!$A:$D,4,0))</f>
        <v>NO</v>
      </c>
      <c r="M332" s="6" t="str">
        <f ca="1">IF('BROBIZZ ORDER'!M332="","",VLOOKUP('BROBIZZ ORDER'!M332,LANGUAGE!$A:$D,4,0))</f>
        <v>NO</v>
      </c>
      <c r="N332" s="6" t="str">
        <f ca="1">IF('BROBIZZ ORDER'!N332="","",VLOOKUP('BROBIZZ ORDER'!N332,LANGUAGE!$A:$D,4,0))</f>
        <v>NO</v>
      </c>
      <c r="O332" s="6" t="str">
        <f ca="1">IF('BROBIZZ ORDER'!O332="","",VLOOKUP('BROBIZZ ORDER'!O332,LANGUAGE!$A:$D,4,0))</f>
        <v>NO</v>
      </c>
    </row>
    <row r="333" spans="1:15" x14ac:dyDescent="0.25">
      <c r="A333" s="132" t="str">
        <f>IF('BROBIZZ ORDER'!A333="","",'BROBIZZ ORDER'!A333)</f>
        <v/>
      </c>
      <c r="B333" s="132" t="str">
        <f>IF('BROBIZZ ORDER'!B333="","",'BROBIZZ ORDER'!B333)</f>
        <v/>
      </c>
      <c r="C333" s="132" t="str">
        <f>IF('BROBIZZ ORDER'!C333="","",'BROBIZZ ORDER'!C333)</f>
        <v/>
      </c>
      <c r="D333" s="132" t="str">
        <f>IF('BROBIZZ ORDER'!D333="","",'BROBIZZ ORDER'!D333)</f>
        <v/>
      </c>
      <c r="E333" s="6" t="str">
        <f>IF('BROBIZZ ORDER'!E333="","",VLOOKUP('BROBIZZ ORDER'!E333,LANGUAGE!$A:$D,4,0))</f>
        <v/>
      </c>
      <c r="F333" s="132" t="str">
        <f>IF('BROBIZZ ORDER'!F333="","",'BROBIZZ ORDER'!F333)</f>
        <v/>
      </c>
      <c r="G333" s="132" t="str">
        <f>IF('BROBIZZ ORDER'!G333="","",'BROBIZZ ORDER'!G333)</f>
        <v/>
      </c>
      <c r="H333" s="6" t="str">
        <f>IF('BROBIZZ ORDER'!H333="","",VLOOKUP('BROBIZZ ORDER'!H333,LANGUAGE!$A:$D,4,0))</f>
        <v/>
      </c>
      <c r="I333" s="6" t="str">
        <f>IF('BROBIZZ ORDER'!I333="","",VLOOKUP('BROBIZZ ORDER'!I333,LANGUAGE!$A:$D,4,0))</f>
        <v/>
      </c>
      <c r="J333" s="132" t="str">
        <f>IF('BROBIZZ ORDER'!J333="","",'BROBIZZ ORDER'!J333)</f>
        <v/>
      </c>
      <c r="K333" s="132" t="str">
        <f>IF('BROBIZZ ORDER'!K333="","",'BROBIZZ ORDER'!K333)</f>
        <v/>
      </c>
      <c r="L333" s="6" t="str">
        <f ca="1">IF('BROBIZZ ORDER'!L333="","",VLOOKUP('BROBIZZ ORDER'!L333,LANGUAGE!$A:$D,4,0))</f>
        <v>NO</v>
      </c>
      <c r="M333" s="6" t="str">
        <f ca="1">IF('BROBIZZ ORDER'!M333="","",VLOOKUP('BROBIZZ ORDER'!M333,LANGUAGE!$A:$D,4,0))</f>
        <v>NO</v>
      </c>
      <c r="N333" s="6" t="str">
        <f ca="1">IF('BROBIZZ ORDER'!N333="","",VLOOKUP('BROBIZZ ORDER'!N333,LANGUAGE!$A:$D,4,0))</f>
        <v>NO</v>
      </c>
      <c r="O333" s="6" t="str">
        <f ca="1">IF('BROBIZZ ORDER'!O333="","",VLOOKUP('BROBIZZ ORDER'!O333,LANGUAGE!$A:$D,4,0))</f>
        <v>NO</v>
      </c>
    </row>
    <row r="334" spans="1:15" x14ac:dyDescent="0.25">
      <c r="A334" s="132" t="str">
        <f>IF('BROBIZZ ORDER'!A334="","",'BROBIZZ ORDER'!A334)</f>
        <v/>
      </c>
      <c r="B334" s="132" t="str">
        <f>IF('BROBIZZ ORDER'!B334="","",'BROBIZZ ORDER'!B334)</f>
        <v/>
      </c>
      <c r="C334" s="132" t="str">
        <f>IF('BROBIZZ ORDER'!C334="","",'BROBIZZ ORDER'!C334)</f>
        <v/>
      </c>
      <c r="D334" s="132" t="str">
        <f>IF('BROBIZZ ORDER'!D334="","",'BROBIZZ ORDER'!D334)</f>
        <v/>
      </c>
      <c r="E334" s="6" t="str">
        <f>IF('BROBIZZ ORDER'!E334="","",VLOOKUP('BROBIZZ ORDER'!E334,LANGUAGE!$A:$D,4,0))</f>
        <v/>
      </c>
      <c r="F334" s="132" t="str">
        <f>IF('BROBIZZ ORDER'!F334="","",'BROBIZZ ORDER'!F334)</f>
        <v/>
      </c>
      <c r="G334" s="132" t="str">
        <f>IF('BROBIZZ ORDER'!G334="","",'BROBIZZ ORDER'!G334)</f>
        <v/>
      </c>
      <c r="H334" s="6" t="str">
        <f>IF('BROBIZZ ORDER'!H334="","",VLOOKUP('BROBIZZ ORDER'!H334,LANGUAGE!$A:$D,4,0))</f>
        <v/>
      </c>
      <c r="I334" s="6" t="str">
        <f>IF('BROBIZZ ORDER'!I334="","",VLOOKUP('BROBIZZ ORDER'!I334,LANGUAGE!$A:$D,4,0))</f>
        <v/>
      </c>
      <c r="J334" s="132" t="str">
        <f>IF('BROBIZZ ORDER'!J334="","",'BROBIZZ ORDER'!J334)</f>
        <v/>
      </c>
      <c r="K334" s="132" t="str">
        <f>IF('BROBIZZ ORDER'!K334="","",'BROBIZZ ORDER'!K334)</f>
        <v/>
      </c>
      <c r="L334" s="6" t="str">
        <f ca="1">IF('BROBIZZ ORDER'!L334="","",VLOOKUP('BROBIZZ ORDER'!L334,LANGUAGE!$A:$D,4,0))</f>
        <v>NO</v>
      </c>
      <c r="M334" s="6" t="str">
        <f ca="1">IF('BROBIZZ ORDER'!M334="","",VLOOKUP('BROBIZZ ORDER'!M334,LANGUAGE!$A:$D,4,0))</f>
        <v>NO</v>
      </c>
      <c r="N334" s="6" t="str">
        <f ca="1">IF('BROBIZZ ORDER'!N334="","",VLOOKUP('BROBIZZ ORDER'!N334,LANGUAGE!$A:$D,4,0))</f>
        <v>NO</v>
      </c>
      <c r="O334" s="6" t="str">
        <f ca="1">IF('BROBIZZ ORDER'!O334="","",VLOOKUP('BROBIZZ ORDER'!O334,LANGUAGE!$A:$D,4,0))</f>
        <v>NO</v>
      </c>
    </row>
    <row r="335" spans="1:15" x14ac:dyDescent="0.25">
      <c r="A335" s="132" t="str">
        <f>IF('BROBIZZ ORDER'!A335="","",'BROBIZZ ORDER'!A335)</f>
        <v/>
      </c>
      <c r="B335" s="132" t="str">
        <f>IF('BROBIZZ ORDER'!B335="","",'BROBIZZ ORDER'!B335)</f>
        <v/>
      </c>
      <c r="C335" s="132" t="str">
        <f>IF('BROBIZZ ORDER'!C335="","",'BROBIZZ ORDER'!C335)</f>
        <v/>
      </c>
      <c r="D335" s="132" t="str">
        <f>IF('BROBIZZ ORDER'!D335="","",'BROBIZZ ORDER'!D335)</f>
        <v/>
      </c>
      <c r="E335" s="6" t="str">
        <f>IF('BROBIZZ ORDER'!E335="","",VLOOKUP('BROBIZZ ORDER'!E335,LANGUAGE!$A:$D,4,0))</f>
        <v/>
      </c>
      <c r="F335" s="132" t="str">
        <f>IF('BROBIZZ ORDER'!F335="","",'BROBIZZ ORDER'!F335)</f>
        <v/>
      </c>
      <c r="G335" s="132" t="str">
        <f>IF('BROBIZZ ORDER'!G335="","",'BROBIZZ ORDER'!G335)</f>
        <v/>
      </c>
      <c r="H335" s="6" t="str">
        <f>IF('BROBIZZ ORDER'!H335="","",VLOOKUP('BROBIZZ ORDER'!H335,LANGUAGE!$A:$D,4,0))</f>
        <v/>
      </c>
      <c r="I335" s="6" t="str">
        <f>IF('BROBIZZ ORDER'!I335="","",VLOOKUP('BROBIZZ ORDER'!I335,LANGUAGE!$A:$D,4,0))</f>
        <v/>
      </c>
      <c r="J335" s="132" t="str">
        <f>IF('BROBIZZ ORDER'!J335="","",'BROBIZZ ORDER'!J335)</f>
        <v/>
      </c>
      <c r="K335" s="132" t="str">
        <f>IF('BROBIZZ ORDER'!K335="","",'BROBIZZ ORDER'!K335)</f>
        <v/>
      </c>
      <c r="L335" s="6" t="str">
        <f ca="1">IF('BROBIZZ ORDER'!L335="","",VLOOKUP('BROBIZZ ORDER'!L335,LANGUAGE!$A:$D,4,0))</f>
        <v>NO</v>
      </c>
      <c r="M335" s="6" t="str">
        <f ca="1">IF('BROBIZZ ORDER'!M335="","",VLOOKUP('BROBIZZ ORDER'!M335,LANGUAGE!$A:$D,4,0))</f>
        <v>NO</v>
      </c>
      <c r="N335" s="6" t="str">
        <f ca="1">IF('BROBIZZ ORDER'!N335="","",VLOOKUP('BROBIZZ ORDER'!N335,LANGUAGE!$A:$D,4,0))</f>
        <v>NO</v>
      </c>
      <c r="O335" s="6" t="str">
        <f ca="1">IF('BROBIZZ ORDER'!O335="","",VLOOKUP('BROBIZZ ORDER'!O335,LANGUAGE!$A:$D,4,0))</f>
        <v>NO</v>
      </c>
    </row>
    <row r="336" spans="1:15" x14ac:dyDescent="0.25">
      <c r="A336" s="132" t="str">
        <f>IF('BROBIZZ ORDER'!A336="","",'BROBIZZ ORDER'!A336)</f>
        <v/>
      </c>
      <c r="B336" s="132" t="str">
        <f>IF('BROBIZZ ORDER'!B336="","",'BROBIZZ ORDER'!B336)</f>
        <v/>
      </c>
      <c r="C336" s="132" t="str">
        <f>IF('BROBIZZ ORDER'!C336="","",'BROBIZZ ORDER'!C336)</f>
        <v/>
      </c>
      <c r="D336" s="132" t="str">
        <f>IF('BROBIZZ ORDER'!D336="","",'BROBIZZ ORDER'!D336)</f>
        <v/>
      </c>
      <c r="E336" s="6" t="str">
        <f>IF('BROBIZZ ORDER'!E336="","",VLOOKUP('BROBIZZ ORDER'!E336,LANGUAGE!$A:$D,4,0))</f>
        <v/>
      </c>
      <c r="F336" s="132" t="str">
        <f>IF('BROBIZZ ORDER'!F336="","",'BROBIZZ ORDER'!F336)</f>
        <v/>
      </c>
      <c r="G336" s="132" t="str">
        <f>IF('BROBIZZ ORDER'!G336="","",'BROBIZZ ORDER'!G336)</f>
        <v/>
      </c>
      <c r="H336" s="6" t="str">
        <f>IF('BROBIZZ ORDER'!H336="","",VLOOKUP('BROBIZZ ORDER'!H336,LANGUAGE!$A:$D,4,0))</f>
        <v/>
      </c>
      <c r="I336" s="6" t="str">
        <f>IF('BROBIZZ ORDER'!I336="","",VLOOKUP('BROBIZZ ORDER'!I336,LANGUAGE!$A:$D,4,0))</f>
        <v/>
      </c>
      <c r="J336" s="132" t="str">
        <f>IF('BROBIZZ ORDER'!J336="","",'BROBIZZ ORDER'!J336)</f>
        <v/>
      </c>
      <c r="K336" s="132" t="str">
        <f>IF('BROBIZZ ORDER'!K336="","",'BROBIZZ ORDER'!K336)</f>
        <v/>
      </c>
      <c r="L336" s="6" t="str">
        <f ca="1">IF('BROBIZZ ORDER'!L336="","",VLOOKUP('BROBIZZ ORDER'!L336,LANGUAGE!$A:$D,4,0))</f>
        <v>NO</v>
      </c>
      <c r="M336" s="6" t="str">
        <f ca="1">IF('BROBIZZ ORDER'!M336="","",VLOOKUP('BROBIZZ ORDER'!M336,LANGUAGE!$A:$D,4,0))</f>
        <v>NO</v>
      </c>
      <c r="N336" s="6" t="str">
        <f ca="1">IF('BROBIZZ ORDER'!N336="","",VLOOKUP('BROBIZZ ORDER'!N336,LANGUAGE!$A:$D,4,0))</f>
        <v>NO</v>
      </c>
      <c r="O336" s="6" t="str">
        <f ca="1">IF('BROBIZZ ORDER'!O336="","",VLOOKUP('BROBIZZ ORDER'!O336,LANGUAGE!$A:$D,4,0))</f>
        <v>NO</v>
      </c>
    </row>
    <row r="337" spans="1:15" x14ac:dyDescent="0.25">
      <c r="A337" s="132" t="str">
        <f>IF('BROBIZZ ORDER'!A337="","",'BROBIZZ ORDER'!A337)</f>
        <v/>
      </c>
      <c r="B337" s="132" t="str">
        <f>IF('BROBIZZ ORDER'!B337="","",'BROBIZZ ORDER'!B337)</f>
        <v/>
      </c>
      <c r="C337" s="132" t="str">
        <f>IF('BROBIZZ ORDER'!C337="","",'BROBIZZ ORDER'!C337)</f>
        <v/>
      </c>
      <c r="D337" s="132" t="str">
        <f>IF('BROBIZZ ORDER'!D337="","",'BROBIZZ ORDER'!D337)</f>
        <v/>
      </c>
      <c r="E337" s="6" t="str">
        <f>IF('BROBIZZ ORDER'!E337="","",VLOOKUP('BROBIZZ ORDER'!E337,LANGUAGE!$A:$D,4,0))</f>
        <v/>
      </c>
      <c r="F337" s="132" t="str">
        <f>IF('BROBIZZ ORDER'!F337="","",'BROBIZZ ORDER'!F337)</f>
        <v/>
      </c>
      <c r="G337" s="132" t="str">
        <f>IF('BROBIZZ ORDER'!G337="","",'BROBIZZ ORDER'!G337)</f>
        <v/>
      </c>
      <c r="H337" s="6" t="str">
        <f>IF('BROBIZZ ORDER'!H337="","",VLOOKUP('BROBIZZ ORDER'!H337,LANGUAGE!$A:$D,4,0))</f>
        <v/>
      </c>
      <c r="I337" s="6" t="str">
        <f>IF('BROBIZZ ORDER'!I337="","",VLOOKUP('BROBIZZ ORDER'!I337,LANGUAGE!$A:$D,4,0))</f>
        <v/>
      </c>
      <c r="J337" s="132" t="str">
        <f>IF('BROBIZZ ORDER'!J337="","",'BROBIZZ ORDER'!J337)</f>
        <v/>
      </c>
      <c r="K337" s="132" t="str">
        <f>IF('BROBIZZ ORDER'!K337="","",'BROBIZZ ORDER'!K337)</f>
        <v/>
      </c>
      <c r="L337" s="6" t="str">
        <f ca="1">IF('BROBIZZ ORDER'!L337="","",VLOOKUP('BROBIZZ ORDER'!L337,LANGUAGE!$A:$D,4,0))</f>
        <v>NO</v>
      </c>
      <c r="M337" s="6" t="str">
        <f ca="1">IF('BROBIZZ ORDER'!M337="","",VLOOKUP('BROBIZZ ORDER'!M337,LANGUAGE!$A:$D,4,0))</f>
        <v>NO</v>
      </c>
      <c r="N337" s="6" t="str">
        <f ca="1">IF('BROBIZZ ORDER'!N337="","",VLOOKUP('BROBIZZ ORDER'!N337,LANGUAGE!$A:$D,4,0))</f>
        <v>NO</v>
      </c>
      <c r="O337" s="6" t="str">
        <f ca="1">IF('BROBIZZ ORDER'!O337="","",VLOOKUP('BROBIZZ ORDER'!O337,LANGUAGE!$A:$D,4,0))</f>
        <v>NO</v>
      </c>
    </row>
    <row r="338" spans="1:15" x14ac:dyDescent="0.25">
      <c r="A338" s="132" t="str">
        <f>IF('BROBIZZ ORDER'!A338="","",'BROBIZZ ORDER'!A338)</f>
        <v/>
      </c>
      <c r="B338" s="132" t="str">
        <f>IF('BROBIZZ ORDER'!B338="","",'BROBIZZ ORDER'!B338)</f>
        <v/>
      </c>
      <c r="C338" s="132" t="str">
        <f>IF('BROBIZZ ORDER'!C338="","",'BROBIZZ ORDER'!C338)</f>
        <v/>
      </c>
      <c r="D338" s="132" t="str">
        <f>IF('BROBIZZ ORDER'!D338="","",'BROBIZZ ORDER'!D338)</f>
        <v/>
      </c>
      <c r="E338" s="6" t="str">
        <f>IF('BROBIZZ ORDER'!E338="","",VLOOKUP('BROBIZZ ORDER'!E338,LANGUAGE!$A:$D,4,0))</f>
        <v/>
      </c>
      <c r="F338" s="132" t="str">
        <f>IF('BROBIZZ ORDER'!F338="","",'BROBIZZ ORDER'!F338)</f>
        <v/>
      </c>
      <c r="G338" s="132" t="str">
        <f>IF('BROBIZZ ORDER'!G338="","",'BROBIZZ ORDER'!G338)</f>
        <v/>
      </c>
      <c r="H338" s="6" t="str">
        <f>IF('BROBIZZ ORDER'!H338="","",VLOOKUP('BROBIZZ ORDER'!H338,LANGUAGE!$A:$D,4,0))</f>
        <v/>
      </c>
      <c r="I338" s="6" t="str">
        <f>IF('BROBIZZ ORDER'!I338="","",VLOOKUP('BROBIZZ ORDER'!I338,LANGUAGE!$A:$D,4,0))</f>
        <v/>
      </c>
      <c r="J338" s="132" t="str">
        <f>IF('BROBIZZ ORDER'!J338="","",'BROBIZZ ORDER'!J338)</f>
        <v/>
      </c>
      <c r="K338" s="132" t="str">
        <f>IF('BROBIZZ ORDER'!K338="","",'BROBIZZ ORDER'!K338)</f>
        <v/>
      </c>
      <c r="L338" s="6" t="str">
        <f ca="1">IF('BROBIZZ ORDER'!L338="","",VLOOKUP('BROBIZZ ORDER'!L338,LANGUAGE!$A:$D,4,0))</f>
        <v>NO</v>
      </c>
      <c r="M338" s="6" t="str">
        <f ca="1">IF('BROBIZZ ORDER'!M338="","",VLOOKUP('BROBIZZ ORDER'!M338,LANGUAGE!$A:$D,4,0))</f>
        <v>NO</v>
      </c>
      <c r="N338" s="6" t="str">
        <f ca="1">IF('BROBIZZ ORDER'!N338="","",VLOOKUP('BROBIZZ ORDER'!N338,LANGUAGE!$A:$D,4,0))</f>
        <v>NO</v>
      </c>
      <c r="O338" s="6" t="str">
        <f ca="1">IF('BROBIZZ ORDER'!O338="","",VLOOKUP('BROBIZZ ORDER'!O338,LANGUAGE!$A:$D,4,0))</f>
        <v>NO</v>
      </c>
    </row>
    <row r="339" spans="1:15" x14ac:dyDescent="0.25">
      <c r="A339" s="132" t="str">
        <f>IF('BROBIZZ ORDER'!A339="","",'BROBIZZ ORDER'!A339)</f>
        <v/>
      </c>
      <c r="B339" s="132" t="str">
        <f>IF('BROBIZZ ORDER'!B339="","",'BROBIZZ ORDER'!B339)</f>
        <v/>
      </c>
      <c r="C339" s="132" t="str">
        <f>IF('BROBIZZ ORDER'!C339="","",'BROBIZZ ORDER'!C339)</f>
        <v/>
      </c>
      <c r="D339" s="132" t="str">
        <f>IF('BROBIZZ ORDER'!D339="","",'BROBIZZ ORDER'!D339)</f>
        <v/>
      </c>
      <c r="E339" s="6" t="str">
        <f>IF('BROBIZZ ORDER'!E339="","",VLOOKUP('BROBIZZ ORDER'!E339,LANGUAGE!$A:$D,4,0))</f>
        <v/>
      </c>
      <c r="F339" s="132" t="str">
        <f>IF('BROBIZZ ORDER'!F339="","",'BROBIZZ ORDER'!F339)</f>
        <v/>
      </c>
      <c r="G339" s="132" t="str">
        <f>IF('BROBIZZ ORDER'!G339="","",'BROBIZZ ORDER'!G339)</f>
        <v/>
      </c>
      <c r="H339" s="6" t="str">
        <f>IF('BROBIZZ ORDER'!H339="","",VLOOKUP('BROBIZZ ORDER'!H339,LANGUAGE!$A:$D,4,0))</f>
        <v/>
      </c>
      <c r="I339" s="6" t="str">
        <f>IF('BROBIZZ ORDER'!I339="","",VLOOKUP('BROBIZZ ORDER'!I339,LANGUAGE!$A:$D,4,0))</f>
        <v/>
      </c>
      <c r="J339" s="132" t="str">
        <f>IF('BROBIZZ ORDER'!J339="","",'BROBIZZ ORDER'!J339)</f>
        <v/>
      </c>
      <c r="K339" s="132" t="str">
        <f>IF('BROBIZZ ORDER'!K339="","",'BROBIZZ ORDER'!K339)</f>
        <v/>
      </c>
      <c r="L339" s="6" t="str">
        <f ca="1">IF('BROBIZZ ORDER'!L339="","",VLOOKUP('BROBIZZ ORDER'!L339,LANGUAGE!$A:$D,4,0))</f>
        <v>NO</v>
      </c>
      <c r="M339" s="6" t="str">
        <f ca="1">IF('BROBIZZ ORDER'!M339="","",VLOOKUP('BROBIZZ ORDER'!M339,LANGUAGE!$A:$D,4,0))</f>
        <v>NO</v>
      </c>
      <c r="N339" s="6" t="str">
        <f ca="1">IF('BROBIZZ ORDER'!N339="","",VLOOKUP('BROBIZZ ORDER'!N339,LANGUAGE!$A:$D,4,0))</f>
        <v>NO</v>
      </c>
      <c r="O339" s="6" t="str">
        <f ca="1">IF('BROBIZZ ORDER'!O339="","",VLOOKUP('BROBIZZ ORDER'!O339,LANGUAGE!$A:$D,4,0))</f>
        <v>NO</v>
      </c>
    </row>
    <row r="340" spans="1:15" x14ac:dyDescent="0.25">
      <c r="A340" s="132" t="str">
        <f>IF('BROBIZZ ORDER'!A340="","",'BROBIZZ ORDER'!A340)</f>
        <v/>
      </c>
      <c r="B340" s="132" t="str">
        <f>IF('BROBIZZ ORDER'!B340="","",'BROBIZZ ORDER'!B340)</f>
        <v/>
      </c>
      <c r="C340" s="132" t="str">
        <f>IF('BROBIZZ ORDER'!C340="","",'BROBIZZ ORDER'!C340)</f>
        <v/>
      </c>
      <c r="D340" s="132" t="str">
        <f>IF('BROBIZZ ORDER'!D340="","",'BROBIZZ ORDER'!D340)</f>
        <v/>
      </c>
      <c r="E340" s="6" t="str">
        <f>IF('BROBIZZ ORDER'!E340="","",VLOOKUP('BROBIZZ ORDER'!E340,LANGUAGE!$A:$D,4,0))</f>
        <v/>
      </c>
      <c r="F340" s="132" t="str">
        <f>IF('BROBIZZ ORDER'!F340="","",'BROBIZZ ORDER'!F340)</f>
        <v/>
      </c>
      <c r="G340" s="132" t="str">
        <f>IF('BROBIZZ ORDER'!G340="","",'BROBIZZ ORDER'!G340)</f>
        <v/>
      </c>
      <c r="H340" s="6" t="str">
        <f>IF('BROBIZZ ORDER'!H340="","",VLOOKUP('BROBIZZ ORDER'!H340,LANGUAGE!$A:$D,4,0))</f>
        <v/>
      </c>
      <c r="I340" s="6" t="str">
        <f>IF('BROBIZZ ORDER'!I340="","",VLOOKUP('BROBIZZ ORDER'!I340,LANGUAGE!$A:$D,4,0))</f>
        <v/>
      </c>
      <c r="J340" s="132" t="str">
        <f>IF('BROBIZZ ORDER'!J340="","",'BROBIZZ ORDER'!J340)</f>
        <v/>
      </c>
      <c r="K340" s="132" t="str">
        <f>IF('BROBIZZ ORDER'!K340="","",'BROBIZZ ORDER'!K340)</f>
        <v/>
      </c>
      <c r="L340" s="6" t="str">
        <f ca="1">IF('BROBIZZ ORDER'!L340="","",VLOOKUP('BROBIZZ ORDER'!L340,LANGUAGE!$A:$D,4,0))</f>
        <v>NO</v>
      </c>
      <c r="M340" s="6" t="str">
        <f ca="1">IF('BROBIZZ ORDER'!M340="","",VLOOKUP('BROBIZZ ORDER'!M340,LANGUAGE!$A:$D,4,0))</f>
        <v>NO</v>
      </c>
      <c r="N340" s="6" t="str">
        <f ca="1">IF('BROBIZZ ORDER'!N340="","",VLOOKUP('BROBIZZ ORDER'!N340,LANGUAGE!$A:$D,4,0))</f>
        <v>NO</v>
      </c>
      <c r="O340" s="6" t="str">
        <f ca="1">IF('BROBIZZ ORDER'!O340="","",VLOOKUP('BROBIZZ ORDER'!O340,LANGUAGE!$A:$D,4,0))</f>
        <v>NO</v>
      </c>
    </row>
    <row r="341" spans="1:15" x14ac:dyDescent="0.25">
      <c r="A341" s="132" t="str">
        <f>IF('BROBIZZ ORDER'!A341="","",'BROBIZZ ORDER'!A341)</f>
        <v/>
      </c>
      <c r="B341" s="132" t="str">
        <f>IF('BROBIZZ ORDER'!B341="","",'BROBIZZ ORDER'!B341)</f>
        <v/>
      </c>
      <c r="C341" s="132" t="str">
        <f>IF('BROBIZZ ORDER'!C341="","",'BROBIZZ ORDER'!C341)</f>
        <v/>
      </c>
      <c r="D341" s="132" t="str">
        <f>IF('BROBIZZ ORDER'!D341="","",'BROBIZZ ORDER'!D341)</f>
        <v/>
      </c>
      <c r="E341" s="6" t="str">
        <f>IF('BROBIZZ ORDER'!E341="","",VLOOKUP('BROBIZZ ORDER'!E341,LANGUAGE!$A:$D,4,0))</f>
        <v/>
      </c>
      <c r="F341" s="132" t="str">
        <f>IF('BROBIZZ ORDER'!F341="","",'BROBIZZ ORDER'!F341)</f>
        <v/>
      </c>
      <c r="G341" s="132" t="str">
        <f>IF('BROBIZZ ORDER'!G341="","",'BROBIZZ ORDER'!G341)</f>
        <v/>
      </c>
      <c r="H341" s="6" t="str">
        <f>IF('BROBIZZ ORDER'!H341="","",VLOOKUP('BROBIZZ ORDER'!H341,LANGUAGE!$A:$D,4,0))</f>
        <v/>
      </c>
      <c r="I341" s="6" t="str">
        <f>IF('BROBIZZ ORDER'!I341="","",VLOOKUP('BROBIZZ ORDER'!I341,LANGUAGE!$A:$D,4,0))</f>
        <v/>
      </c>
      <c r="J341" s="132" t="str">
        <f>IF('BROBIZZ ORDER'!J341="","",'BROBIZZ ORDER'!J341)</f>
        <v/>
      </c>
      <c r="K341" s="132" t="str">
        <f>IF('BROBIZZ ORDER'!K341="","",'BROBIZZ ORDER'!K341)</f>
        <v/>
      </c>
      <c r="L341" s="6" t="str">
        <f ca="1">IF('BROBIZZ ORDER'!L341="","",VLOOKUP('BROBIZZ ORDER'!L341,LANGUAGE!$A:$D,4,0))</f>
        <v>NO</v>
      </c>
      <c r="M341" s="6" t="str">
        <f ca="1">IF('BROBIZZ ORDER'!M341="","",VLOOKUP('BROBIZZ ORDER'!M341,LANGUAGE!$A:$D,4,0))</f>
        <v>NO</v>
      </c>
      <c r="N341" s="6" t="str">
        <f ca="1">IF('BROBIZZ ORDER'!N341="","",VLOOKUP('BROBIZZ ORDER'!N341,LANGUAGE!$A:$D,4,0))</f>
        <v>NO</v>
      </c>
      <c r="O341" s="6" t="str">
        <f ca="1">IF('BROBIZZ ORDER'!O341="","",VLOOKUP('BROBIZZ ORDER'!O341,LANGUAGE!$A:$D,4,0))</f>
        <v>NO</v>
      </c>
    </row>
    <row r="342" spans="1:15" x14ac:dyDescent="0.25">
      <c r="A342" s="132" t="str">
        <f>IF('BROBIZZ ORDER'!A342="","",'BROBIZZ ORDER'!A342)</f>
        <v/>
      </c>
      <c r="B342" s="132" t="str">
        <f>IF('BROBIZZ ORDER'!B342="","",'BROBIZZ ORDER'!B342)</f>
        <v/>
      </c>
      <c r="C342" s="132" t="str">
        <f>IF('BROBIZZ ORDER'!C342="","",'BROBIZZ ORDER'!C342)</f>
        <v/>
      </c>
      <c r="D342" s="132" t="str">
        <f>IF('BROBIZZ ORDER'!D342="","",'BROBIZZ ORDER'!D342)</f>
        <v/>
      </c>
      <c r="E342" s="6" t="str">
        <f>IF('BROBIZZ ORDER'!E342="","",VLOOKUP('BROBIZZ ORDER'!E342,LANGUAGE!$A:$D,4,0))</f>
        <v/>
      </c>
      <c r="F342" s="132" t="str">
        <f>IF('BROBIZZ ORDER'!F342="","",'BROBIZZ ORDER'!F342)</f>
        <v/>
      </c>
      <c r="G342" s="132" t="str">
        <f>IF('BROBIZZ ORDER'!G342="","",'BROBIZZ ORDER'!G342)</f>
        <v/>
      </c>
      <c r="H342" s="6" t="str">
        <f>IF('BROBIZZ ORDER'!H342="","",VLOOKUP('BROBIZZ ORDER'!H342,LANGUAGE!$A:$D,4,0))</f>
        <v/>
      </c>
      <c r="I342" s="6" t="str">
        <f>IF('BROBIZZ ORDER'!I342="","",VLOOKUP('BROBIZZ ORDER'!I342,LANGUAGE!$A:$D,4,0))</f>
        <v/>
      </c>
      <c r="J342" s="132" t="str">
        <f>IF('BROBIZZ ORDER'!J342="","",'BROBIZZ ORDER'!J342)</f>
        <v/>
      </c>
      <c r="K342" s="132" t="str">
        <f>IF('BROBIZZ ORDER'!K342="","",'BROBIZZ ORDER'!K342)</f>
        <v/>
      </c>
      <c r="L342" s="6" t="str">
        <f ca="1">IF('BROBIZZ ORDER'!L342="","",VLOOKUP('BROBIZZ ORDER'!L342,LANGUAGE!$A:$D,4,0))</f>
        <v>NO</v>
      </c>
      <c r="M342" s="6" t="str">
        <f ca="1">IF('BROBIZZ ORDER'!M342="","",VLOOKUP('BROBIZZ ORDER'!M342,LANGUAGE!$A:$D,4,0))</f>
        <v>NO</v>
      </c>
      <c r="N342" s="6" t="str">
        <f ca="1">IF('BROBIZZ ORDER'!N342="","",VLOOKUP('BROBIZZ ORDER'!N342,LANGUAGE!$A:$D,4,0))</f>
        <v>NO</v>
      </c>
      <c r="O342" s="6" t="str">
        <f ca="1">IF('BROBIZZ ORDER'!O342="","",VLOOKUP('BROBIZZ ORDER'!O342,LANGUAGE!$A:$D,4,0))</f>
        <v>NO</v>
      </c>
    </row>
    <row r="343" spans="1:15" x14ac:dyDescent="0.25">
      <c r="A343" s="132" t="str">
        <f>IF('BROBIZZ ORDER'!A343="","",'BROBIZZ ORDER'!A343)</f>
        <v/>
      </c>
      <c r="B343" s="132" t="str">
        <f>IF('BROBIZZ ORDER'!B343="","",'BROBIZZ ORDER'!B343)</f>
        <v/>
      </c>
      <c r="C343" s="132" t="str">
        <f>IF('BROBIZZ ORDER'!C343="","",'BROBIZZ ORDER'!C343)</f>
        <v/>
      </c>
      <c r="D343" s="132" t="str">
        <f>IF('BROBIZZ ORDER'!D343="","",'BROBIZZ ORDER'!D343)</f>
        <v/>
      </c>
      <c r="E343" s="6" t="str">
        <f>IF('BROBIZZ ORDER'!E343="","",VLOOKUP('BROBIZZ ORDER'!E343,LANGUAGE!$A:$D,4,0))</f>
        <v/>
      </c>
      <c r="F343" s="132" t="str">
        <f>IF('BROBIZZ ORDER'!F343="","",'BROBIZZ ORDER'!F343)</f>
        <v/>
      </c>
      <c r="G343" s="132" t="str">
        <f>IF('BROBIZZ ORDER'!G343="","",'BROBIZZ ORDER'!G343)</f>
        <v/>
      </c>
      <c r="H343" s="6" t="str">
        <f>IF('BROBIZZ ORDER'!H343="","",VLOOKUP('BROBIZZ ORDER'!H343,LANGUAGE!$A:$D,4,0))</f>
        <v/>
      </c>
      <c r="I343" s="6" t="str">
        <f>IF('BROBIZZ ORDER'!I343="","",VLOOKUP('BROBIZZ ORDER'!I343,LANGUAGE!$A:$D,4,0))</f>
        <v/>
      </c>
      <c r="J343" s="132" t="str">
        <f>IF('BROBIZZ ORDER'!J343="","",'BROBIZZ ORDER'!J343)</f>
        <v/>
      </c>
      <c r="K343" s="132" t="str">
        <f>IF('BROBIZZ ORDER'!K343="","",'BROBIZZ ORDER'!K343)</f>
        <v/>
      </c>
      <c r="L343" s="6" t="str">
        <f ca="1">IF('BROBIZZ ORDER'!L343="","",VLOOKUP('BROBIZZ ORDER'!L343,LANGUAGE!$A:$D,4,0))</f>
        <v>NO</v>
      </c>
      <c r="M343" s="6" t="str">
        <f ca="1">IF('BROBIZZ ORDER'!M343="","",VLOOKUP('BROBIZZ ORDER'!M343,LANGUAGE!$A:$D,4,0))</f>
        <v>NO</v>
      </c>
      <c r="N343" s="6" t="str">
        <f ca="1">IF('BROBIZZ ORDER'!N343="","",VLOOKUP('BROBIZZ ORDER'!N343,LANGUAGE!$A:$D,4,0))</f>
        <v>NO</v>
      </c>
      <c r="O343" s="6" t="str">
        <f ca="1">IF('BROBIZZ ORDER'!O343="","",VLOOKUP('BROBIZZ ORDER'!O343,LANGUAGE!$A:$D,4,0))</f>
        <v>NO</v>
      </c>
    </row>
    <row r="344" spans="1:15" x14ac:dyDescent="0.25">
      <c r="A344" s="132" t="str">
        <f>IF('BROBIZZ ORDER'!A344="","",'BROBIZZ ORDER'!A344)</f>
        <v/>
      </c>
      <c r="B344" s="132" t="str">
        <f>IF('BROBIZZ ORDER'!B344="","",'BROBIZZ ORDER'!B344)</f>
        <v/>
      </c>
      <c r="C344" s="132" t="str">
        <f>IF('BROBIZZ ORDER'!C344="","",'BROBIZZ ORDER'!C344)</f>
        <v/>
      </c>
      <c r="D344" s="132" t="str">
        <f>IF('BROBIZZ ORDER'!D344="","",'BROBIZZ ORDER'!D344)</f>
        <v/>
      </c>
      <c r="E344" s="6" t="str">
        <f>IF('BROBIZZ ORDER'!E344="","",VLOOKUP('BROBIZZ ORDER'!E344,LANGUAGE!$A:$D,4,0))</f>
        <v/>
      </c>
      <c r="F344" s="132" t="str">
        <f>IF('BROBIZZ ORDER'!F344="","",'BROBIZZ ORDER'!F344)</f>
        <v/>
      </c>
      <c r="G344" s="132" t="str">
        <f>IF('BROBIZZ ORDER'!G344="","",'BROBIZZ ORDER'!G344)</f>
        <v/>
      </c>
      <c r="H344" s="6" t="str">
        <f>IF('BROBIZZ ORDER'!H344="","",VLOOKUP('BROBIZZ ORDER'!H344,LANGUAGE!$A:$D,4,0))</f>
        <v/>
      </c>
      <c r="I344" s="6" t="str">
        <f>IF('BROBIZZ ORDER'!I344="","",VLOOKUP('BROBIZZ ORDER'!I344,LANGUAGE!$A:$D,4,0))</f>
        <v/>
      </c>
      <c r="J344" s="132" t="str">
        <f>IF('BROBIZZ ORDER'!J344="","",'BROBIZZ ORDER'!J344)</f>
        <v/>
      </c>
      <c r="K344" s="132" t="str">
        <f>IF('BROBIZZ ORDER'!K344="","",'BROBIZZ ORDER'!K344)</f>
        <v/>
      </c>
      <c r="L344" s="6" t="str">
        <f ca="1">IF('BROBIZZ ORDER'!L344="","",VLOOKUP('BROBIZZ ORDER'!L344,LANGUAGE!$A:$D,4,0))</f>
        <v>NO</v>
      </c>
      <c r="M344" s="6" t="str">
        <f ca="1">IF('BROBIZZ ORDER'!M344="","",VLOOKUP('BROBIZZ ORDER'!M344,LANGUAGE!$A:$D,4,0))</f>
        <v>NO</v>
      </c>
      <c r="N344" s="6" t="str">
        <f ca="1">IF('BROBIZZ ORDER'!N344="","",VLOOKUP('BROBIZZ ORDER'!N344,LANGUAGE!$A:$D,4,0))</f>
        <v>NO</v>
      </c>
      <c r="O344" s="6" t="str">
        <f ca="1">IF('BROBIZZ ORDER'!O344="","",VLOOKUP('BROBIZZ ORDER'!O344,LANGUAGE!$A:$D,4,0))</f>
        <v>NO</v>
      </c>
    </row>
    <row r="345" spans="1:15" x14ac:dyDescent="0.25">
      <c r="A345" s="132" t="str">
        <f>IF('BROBIZZ ORDER'!A345="","",'BROBIZZ ORDER'!A345)</f>
        <v/>
      </c>
      <c r="B345" s="132" t="str">
        <f>IF('BROBIZZ ORDER'!B345="","",'BROBIZZ ORDER'!B345)</f>
        <v/>
      </c>
      <c r="C345" s="132" t="str">
        <f>IF('BROBIZZ ORDER'!C345="","",'BROBIZZ ORDER'!C345)</f>
        <v/>
      </c>
      <c r="D345" s="132" t="str">
        <f>IF('BROBIZZ ORDER'!D345="","",'BROBIZZ ORDER'!D345)</f>
        <v/>
      </c>
      <c r="E345" s="6" t="str">
        <f>IF('BROBIZZ ORDER'!E345="","",VLOOKUP('BROBIZZ ORDER'!E345,LANGUAGE!$A:$D,4,0))</f>
        <v/>
      </c>
      <c r="F345" s="132" t="str">
        <f>IF('BROBIZZ ORDER'!F345="","",'BROBIZZ ORDER'!F345)</f>
        <v/>
      </c>
      <c r="G345" s="132" t="str">
        <f>IF('BROBIZZ ORDER'!G345="","",'BROBIZZ ORDER'!G345)</f>
        <v/>
      </c>
      <c r="H345" s="6" t="str">
        <f>IF('BROBIZZ ORDER'!H345="","",VLOOKUP('BROBIZZ ORDER'!H345,LANGUAGE!$A:$D,4,0))</f>
        <v/>
      </c>
      <c r="I345" s="6" t="str">
        <f>IF('BROBIZZ ORDER'!I345="","",VLOOKUP('BROBIZZ ORDER'!I345,LANGUAGE!$A:$D,4,0))</f>
        <v/>
      </c>
      <c r="J345" s="132" t="str">
        <f>IF('BROBIZZ ORDER'!J345="","",'BROBIZZ ORDER'!J345)</f>
        <v/>
      </c>
      <c r="K345" s="132" t="str">
        <f>IF('BROBIZZ ORDER'!K345="","",'BROBIZZ ORDER'!K345)</f>
        <v/>
      </c>
      <c r="L345" s="6" t="str">
        <f ca="1">IF('BROBIZZ ORDER'!L345="","",VLOOKUP('BROBIZZ ORDER'!L345,LANGUAGE!$A:$D,4,0))</f>
        <v>NO</v>
      </c>
      <c r="M345" s="6" t="str">
        <f ca="1">IF('BROBIZZ ORDER'!M345="","",VLOOKUP('BROBIZZ ORDER'!M345,LANGUAGE!$A:$D,4,0))</f>
        <v>NO</v>
      </c>
      <c r="N345" s="6" t="str">
        <f ca="1">IF('BROBIZZ ORDER'!N345="","",VLOOKUP('BROBIZZ ORDER'!N345,LANGUAGE!$A:$D,4,0))</f>
        <v>NO</v>
      </c>
      <c r="O345" s="6" t="str">
        <f ca="1">IF('BROBIZZ ORDER'!O345="","",VLOOKUP('BROBIZZ ORDER'!O345,LANGUAGE!$A:$D,4,0))</f>
        <v>NO</v>
      </c>
    </row>
    <row r="346" spans="1:15" x14ac:dyDescent="0.25">
      <c r="A346" s="132" t="str">
        <f>IF('BROBIZZ ORDER'!A346="","",'BROBIZZ ORDER'!A346)</f>
        <v/>
      </c>
      <c r="B346" s="132" t="str">
        <f>IF('BROBIZZ ORDER'!B346="","",'BROBIZZ ORDER'!B346)</f>
        <v/>
      </c>
      <c r="C346" s="132" t="str">
        <f>IF('BROBIZZ ORDER'!C346="","",'BROBIZZ ORDER'!C346)</f>
        <v/>
      </c>
      <c r="D346" s="132" t="str">
        <f>IF('BROBIZZ ORDER'!D346="","",'BROBIZZ ORDER'!D346)</f>
        <v/>
      </c>
      <c r="E346" s="6" t="str">
        <f>IF('BROBIZZ ORDER'!E346="","",VLOOKUP('BROBIZZ ORDER'!E346,LANGUAGE!$A:$D,4,0))</f>
        <v/>
      </c>
      <c r="F346" s="132" t="str">
        <f>IF('BROBIZZ ORDER'!F346="","",'BROBIZZ ORDER'!F346)</f>
        <v/>
      </c>
      <c r="G346" s="132" t="str">
        <f>IF('BROBIZZ ORDER'!G346="","",'BROBIZZ ORDER'!G346)</f>
        <v/>
      </c>
      <c r="H346" s="6" t="str">
        <f>IF('BROBIZZ ORDER'!H346="","",VLOOKUP('BROBIZZ ORDER'!H346,LANGUAGE!$A:$D,4,0))</f>
        <v/>
      </c>
      <c r="I346" s="6" t="str">
        <f>IF('BROBIZZ ORDER'!I346="","",VLOOKUP('BROBIZZ ORDER'!I346,LANGUAGE!$A:$D,4,0))</f>
        <v/>
      </c>
      <c r="J346" s="132" t="str">
        <f>IF('BROBIZZ ORDER'!J346="","",'BROBIZZ ORDER'!J346)</f>
        <v/>
      </c>
      <c r="K346" s="132" t="str">
        <f>IF('BROBIZZ ORDER'!K346="","",'BROBIZZ ORDER'!K346)</f>
        <v/>
      </c>
      <c r="L346" s="6" t="str">
        <f ca="1">IF('BROBIZZ ORDER'!L346="","",VLOOKUP('BROBIZZ ORDER'!L346,LANGUAGE!$A:$D,4,0))</f>
        <v>NO</v>
      </c>
      <c r="M346" s="6" t="str">
        <f ca="1">IF('BROBIZZ ORDER'!M346="","",VLOOKUP('BROBIZZ ORDER'!M346,LANGUAGE!$A:$D,4,0))</f>
        <v>NO</v>
      </c>
      <c r="N346" s="6" t="str">
        <f ca="1">IF('BROBIZZ ORDER'!N346="","",VLOOKUP('BROBIZZ ORDER'!N346,LANGUAGE!$A:$D,4,0))</f>
        <v>NO</v>
      </c>
      <c r="O346" s="6" t="str">
        <f ca="1">IF('BROBIZZ ORDER'!O346="","",VLOOKUP('BROBIZZ ORDER'!O346,LANGUAGE!$A:$D,4,0))</f>
        <v>NO</v>
      </c>
    </row>
    <row r="347" spans="1:15" x14ac:dyDescent="0.25">
      <c r="A347" s="132" t="str">
        <f>IF('BROBIZZ ORDER'!A347="","",'BROBIZZ ORDER'!A347)</f>
        <v/>
      </c>
      <c r="B347" s="132" t="str">
        <f>IF('BROBIZZ ORDER'!B347="","",'BROBIZZ ORDER'!B347)</f>
        <v/>
      </c>
      <c r="C347" s="132" t="str">
        <f>IF('BROBIZZ ORDER'!C347="","",'BROBIZZ ORDER'!C347)</f>
        <v/>
      </c>
      <c r="D347" s="132" t="str">
        <f>IF('BROBIZZ ORDER'!D347="","",'BROBIZZ ORDER'!D347)</f>
        <v/>
      </c>
      <c r="E347" s="6" t="str">
        <f>IF('BROBIZZ ORDER'!E347="","",VLOOKUP('BROBIZZ ORDER'!E347,LANGUAGE!$A:$D,4,0))</f>
        <v/>
      </c>
      <c r="F347" s="132" t="str">
        <f>IF('BROBIZZ ORDER'!F347="","",'BROBIZZ ORDER'!F347)</f>
        <v/>
      </c>
      <c r="G347" s="132" t="str">
        <f>IF('BROBIZZ ORDER'!G347="","",'BROBIZZ ORDER'!G347)</f>
        <v/>
      </c>
      <c r="H347" s="6" t="str">
        <f>IF('BROBIZZ ORDER'!H347="","",VLOOKUP('BROBIZZ ORDER'!H347,LANGUAGE!$A:$D,4,0))</f>
        <v/>
      </c>
      <c r="I347" s="6" t="str">
        <f>IF('BROBIZZ ORDER'!I347="","",VLOOKUP('BROBIZZ ORDER'!I347,LANGUAGE!$A:$D,4,0))</f>
        <v/>
      </c>
      <c r="J347" s="132" t="str">
        <f>IF('BROBIZZ ORDER'!J347="","",'BROBIZZ ORDER'!J347)</f>
        <v/>
      </c>
      <c r="K347" s="132" t="str">
        <f>IF('BROBIZZ ORDER'!K347="","",'BROBIZZ ORDER'!K347)</f>
        <v/>
      </c>
      <c r="L347" s="6" t="str">
        <f ca="1">IF('BROBIZZ ORDER'!L347="","",VLOOKUP('BROBIZZ ORDER'!L347,LANGUAGE!$A:$D,4,0))</f>
        <v>NO</v>
      </c>
      <c r="M347" s="6" t="str">
        <f ca="1">IF('BROBIZZ ORDER'!M347="","",VLOOKUP('BROBIZZ ORDER'!M347,LANGUAGE!$A:$D,4,0))</f>
        <v>NO</v>
      </c>
      <c r="N347" s="6" t="str">
        <f ca="1">IF('BROBIZZ ORDER'!N347="","",VLOOKUP('BROBIZZ ORDER'!N347,LANGUAGE!$A:$D,4,0))</f>
        <v>NO</v>
      </c>
      <c r="O347" s="6" t="str">
        <f ca="1">IF('BROBIZZ ORDER'!O347="","",VLOOKUP('BROBIZZ ORDER'!O347,LANGUAGE!$A:$D,4,0))</f>
        <v>NO</v>
      </c>
    </row>
    <row r="348" spans="1:15" x14ac:dyDescent="0.25">
      <c r="A348" s="132" t="str">
        <f>IF('BROBIZZ ORDER'!A348="","",'BROBIZZ ORDER'!A348)</f>
        <v/>
      </c>
      <c r="B348" s="132" t="str">
        <f>IF('BROBIZZ ORDER'!B348="","",'BROBIZZ ORDER'!B348)</f>
        <v/>
      </c>
      <c r="C348" s="132" t="str">
        <f>IF('BROBIZZ ORDER'!C348="","",'BROBIZZ ORDER'!C348)</f>
        <v/>
      </c>
      <c r="D348" s="132" t="str">
        <f>IF('BROBIZZ ORDER'!D348="","",'BROBIZZ ORDER'!D348)</f>
        <v/>
      </c>
      <c r="E348" s="6" t="str">
        <f>IF('BROBIZZ ORDER'!E348="","",VLOOKUP('BROBIZZ ORDER'!E348,LANGUAGE!$A:$D,4,0))</f>
        <v/>
      </c>
      <c r="F348" s="132" t="str">
        <f>IF('BROBIZZ ORDER'!F348="","",'BROBIZZ ORDER'!F348)</f>
        <v/>
      </c>
      <c r="G348" s="132" t="str">
        <f>IF('BROBIZZ ORDER'!G348="","",'BROBIZZ ORDER'!G348)</f>
        <v/>
      </c>
      <c r="H348" s="6" t="str">
        <f>IF('BROBIZZ ORDER'!H348="","",VLOOKUP('BROBIZZ ORDER'!H348,LANGUAGE!$A:$D,4,0))</f>
        <v/>
      </c>
      <c r="I348" s="6" t="str">
        <f>IF('BROBIZZ ORDER'!I348="","",VLOOKUP('BROBIZZ ORDER'!I348,LANGUAGE!$A:$D,4,0))</f>
        <v/>
      </c>
      <c r="J348" s="132" t="str">
        <f>IF('BROBIZZ ORDER'!J348="","",'BROBIZZ ORDER'!J348)</f>
        <v/>
      </c>
      <c r="K348" s="132" t="str">
        <f>IF('BROBIZZ ORDER'!K348="","",'BROBIZZ ORDER'!K348)</f>
        <v/>
      </c>
      <c r="L348" s="6" t="str">
        <f ca="1">IF('BROBIZZ ORDER'!L348="","",VLOOKUP('BROBIZZ ORDER'!L348,LANGUAGE!$A:$D,4,0))</f>
        <v>NO</v>
      </c>
      <c r="M348" s="6" t="str">
        <f ca="1">IF('BROBIZZ ORDER'!M348="","",VLOOKUP('BROBIZZ ORDER'!M348,LANGUAGE!$A:$D,4,0))</f>
        <v>NO</v>
      </c>
      <c r="N348" s="6" t="str">
        <f ca="1">IF('BROBIZZ ORDER'!N348="","",VLOOKUP('BROBIZZ ORDER'!N348,LANGUAGE!$A:$D,4,0))</f>
        <v>NO</v>
      </c>
      <c r="O348" s="6" t="str">
        <f ca="1">IF('BROBIZZ ORDER'!O348="","",VLOOKUP('BROBIZZ ORDER'!O348,LANGUAGE!$A:$D,4,0))</f>
        <v>NO</v>
      </c>
    </row>
    <row r="349" spans="1:15" x14ac:dyDescent="0.25">
      <c r="A349" s="132" t="str">
        <f>IF('BROBIZZ ORDER'!A349="","",'BROBIZZ ORDER'!A349)</f>
        <v/>
      </c>
      <c r="B349" s="132" t="str">
        <f>IF('BROBIZZ ORDER'!B349="","",'BROBIZZ ORDER'!B349)</f>
        <v/>
      </c>
      <c r="C349" s="132" t="str">
        <f>IF('BROBIZZ ORDER'!C349="","",'BROBIZZ ORDER'!C349)</f>
        <v/>
      </c>
      <c r="D349" s="132" t="str">
        <f>IF('BROBIZZ ORDER'!D349="","",'BROBIZZ ORDER'!D349)</f>
        <v/>
      </c>
      <c r="E349" s="6" t="str">
        <f>IF('BROBIZZ ORDER'!E349="","",VLOOKUP('BROBIZZ ORDER'!E349,LANGUAGE!$A:$D,4,0))</f>
        <v/>
      </c>
      <c r="F349" s="132" t="str">
        <f>IF('BROBIZZ ORDER'!F349="","",'BROBIZZ ORDER'!F349)</f>
        <v/>
      </c>
      <c r="G349" s="132" t="str">
        <f>IF('BROBIZZ ORDER'!G349="","",'BROBIZZ ORDER'!G349)</f>
        <v/>
      </c>
      <c r="H349" s="6" t="str">
        <f>IF('BROBIZZ ORDER'!H349="","",VLOOKUP('BROBIZZ ORDER'!H349,LANGUAGE!$A:$D,4,0))</f>
        <v/>
      </c>
      <c r="I349" s="6" t="str">
        <f>IF('BROBIZZ ORDER'!I349="","",VLOOKUP('BROBIZZ ORDER'!I349,LANGUAGE!$A:$D,4,0))</f>
        <v/>
      </c>
      <c r="J349" s="132" t="str">
        <f>IF('BROBIZZ ORDER'!J349="","",'BROBIZZ ORDER'!J349)</f>
        <v/>
      </c>
      <c r="K349" s="132" t="str">
        <f>IF('BROBIZZ ORDER'!K349="","",'BROBIZZ ORDER'!K349)</f>
        <v/>
      </c>
      <c r="L349" s="6" t="str">
        <f ca="1">IF('BROBIZZ ORDER'!L349="","",VLOOKUP('BROBIZZ ORDER'!L349,LANGUAGE!$A:$D,4,0))</f>
        <v>NO</v>
      </c>
      <c r="M349" s="6" t="str">
        <f ca="1">IF('BROBIZZ ORDER'!M349="","",VLOOKUP('BROBIZZ ORDER'!M349,LANGUAGE!$A:$D,4,0))</f>
        <v>NO</v>
      </c>
      <c r="N349" s="6" t="str">
        <f ca="1">IF('BROBIZZ ORDER'!N349="","",VLOOKUP('BROBIZZ ORDER'!N349,LANGUAGE!$A:$D,4,0))</f>
        <v>NO</v>
      </c>
      <c r="O349" s="6" t="str">
        <f ca="1">IF('BROBIZZ ORDER'!O349="","",VLOOKUP('BROBIZZ ORDER'!O349,LANGUAGE!$A:$D,4,0))</f>
        <v>NO</v>
      </c>
    </row>
    <row r="350" spans="1:15" x14ac:dyDescent="0.25">
      <c r="A350" s="132" t="str">
        <f>IF('BROBIZZ ORDER'!A350="","",'BROBIZZ ORDER'!A350)</f>
        <v/>
      </c>
      <c r="B350" s="132" t="str">
        <f>IF('BROBIZZ ORDER'!B350="","",'BROBIZZ ORDER'!B350)</f>
        <v/>
      </c>
      <c r="C350" s="132" t="str">
        <f>IF('BROBIZZ ORDER'!C350="","",'BROBIZZ ORDER'!C350)</f>
        <v/>
      </c>
      <c r="D350" s="132" t="str">
        <f>IF('BROBIZZ ORDER'!D350="","",'BROBIZZ ORDER'!D350)</f>
        <v/>
      </c>
      <c r="E350" s="6" t="str">
        <f>IF('BROBIZZ ORDER'!E350="","",VLOOKUP('BROBIZZ ORDER'!E350,LANGUAGE!$A:$D,4,0))</f>
        <v/>
      </c>
      <c r="F350" s="132" t="str">
        <f>IF('BROBIZZ ORDER'!F350="","",'BROBIZZ ORDER'!F350)</f>
        <v/>
      </c>
      <c r="G350" s="132" t="str">
        <f>IF('BROBIZZ ORDER'!G350="","",'BROBIZZ ORDER'!G350)</f>
        <v/>
      </c>
      <c r="H350" s="6" t="str">
        <f>IF('BROBIZZ ORDER'!H350="","",VLOOKUP('BROBIZZ ORDER'!H350,LANGUAGE!$A:$D,4,0))</f>
        <v/>
      </c>
      <c r="I350" s="6" t="str">
        <f>IF('BROBIZZ ORDER'!I350="","",VLOOKUP('BROBIZZ ORDER'!I350,LANGUAGE!$A:$D,4,0))</f>
        <v/>
      </c>
      <c r="J350" s="132" t="str">
        <f>IF('BROBIZZ ORDER'!J350="","",'BROBIZZ ORDER'!J350)</f>
        <v/>
      </c>
      <c r="K350" s="132" t="str">
        <f>IF('BROBIZZ ORDER'!K350="","",'BROBIZZ ORDER'!K350)</f>
        <v/>
      </c>
      <c r="L350" s="6" t="str">
        <f ca="1">IF('BROBIZZ ORDER'!L350="","",VLOOKUP('BROBIZZ ORDER'!L350,LANGUAGE!$A:$D,4,0))</f>
        <v>NO</v>
      </c>
      <c r="M350" s="6" t="str">
        <f ca="1">IF('BROBIZZ ORDER'!M350="","",VLOOKUP('BROBIZZ ORDER'!M350,LANGUAGE!$A:$D,4,0))</f>
        <v>NO</v>
      </c>
      <c r="N350" s="6" t="str">
        <f ca="1">IF('BROBIZZ ORDER'!N350="","",VLOOKUP('BROBIZZ ORDER'!N350,LANGUAGE!$A:$D,4,0))</f>
        <v>NO</v>
      </c>
      <c r="O350" s="6" t="str">
        <f ca="1">IF('BROBIZZ ORDER'!O350="","",VLOOKUP('BROBIZZ ORDER'!O350,LANGUAGE!$A:$D,4,0))</f>
        <v>NO</v>
      </c>
    </row>
    <row r="351" spans="1:15" x14ac:dyDescent="0.25">
      <c r="A351" s="132" t="str">
        <f>IF('BROBIZZ ORDER'!A351="","",'BROBIZZ ORDER'!A351)</f>
        <v/>
      </c>
      <c r="B351" s="132" t="str">
        <f>IF('BROBIZZ ORDER'!B351="","",'BROBIZZ ORDER'!B351)</f>
        <v/>
      </c>
      <c r="C351" s="132" t="str">
        <f>IF('BROBIZZ ORDER'!C351="","",'BROBIZZ ORDER'!C351)</f>
        <v/>
      </c>
      <c r="D351" s="132" t="str">
        <f>IF('BROBIZZ ORDER'!D351="","",'BROBIZZ ORDER'!D351)</f>
        <v/>
      </c>
      <c r="E351" s="6" t="str">
        <f>IF('BROBIZZ ORDER'!E351="","",VLOOKUP('BROBIZZ ORDER'!E351,LANGUAGE!$A:$D,4,0))</f>
        <v/>
      </c>
      <c r="F351" s="132" t="str">
        <f>IF('BROBIZZ ORDER'!F351="","",'BROBIZZ ORDER'!F351)</f>
        <v/>
      </c>
      <c r="G351" s="132" t="str">
        <f>IF('BROBIZZ ORDER'!G351="","",'BROBIZZ ORDER'!G351)</f>
        <v/>
      </c>
      <c r="H351" s="6" t="str">
        <f>IF('BROBIZZ ORDER'!H351="","",VLOOKUP('BROBIZZ ORDER'!H351,LANGUAGE!$A:$D,4,0))</f>
        <v/>
      </c>
      <c r="I351" s="6" t="str">
        <f>IF('BROBIZZ ORDER'!I351="","",VLOOKUP('BROBIZZ ORDER'!I351,LANGUAGE!$A:$D,4,0))</f>
        <v/>
      </c>
      <c r="J351" s="132" t="str">
        <f>IF('BROBIZZ ORDER'!J351="","",'BROBIZZ ORDER'!J351)</f>
        <v/>
      </c>
      <c r="K351" s="132" t="str">
        <f>IF('BROBIZZ ORDER'!K351="","",'BROBIZZ ORDER'!K351)</f>
        <v/>
      </c>
      <c r="L351" s="6" t="str">
        <f ca="1">IF('BROBIZZ ORDER'!L351="","",VLOOKUP('BROBIZZ ORDER'!L351,LANGUAGE!$A:$D,4,0))</f>
        <v>NO</v>
      </c>
      <c r="M351" s="6" t="str">
        <f ca="1">IF('BROBIZZ ORDER'!M351="","",VLOOKUP('BROBIZZ ORDER'!M351,LANGUAGE!$A:$D,4,0))</f>
        <v>NO</v>
      </c>
      <c r="N351" s="6" t="str">
        <f ca="1">IF('BROBIZZ ORDER'!N351="","",VLOOKUP('BROBIZZ ORDER'!N351,LANGUAGE!$A:$D,4,0))</f>
        <v>NO</v>
      </c>
      <c r="O351" s="6" t="str">
        <f ca="1">IF('BROBIZZ ORDER'!O351="","",VLOOKUP('BROBIZZ ORDER'!O351,LANGUAGE!$A:$D,4,0))</f>
        <v>NO</v>
      </c>
    </row>
    <row r="352" spans="1:15" x14ac:dyDescent="0.25">
      <c r="A352" s="132" t="str">
        <f>IF('BROBIZZ ORDER'!A352="","",'BROBIZZ ORDER'!A352)</f>
        <v/>
      </c>
      <c r="B352" s="132" t="str">
        <f>IF('BROBIZZ ORDER'!B352="","",'BROBIZZ ORDER'!B352)</f>
        <v/>
      </c>
      <c r="C352" s="132" t="str">
        <f>IF('BROBIZZ ORDER'!C352="","",'BROBIZZ ORDER'!C352)</f>
        <v/>
      </c>
      <c r="D352" s="132" t="str">
        <f>IF('BROBIZZ ORDER'!D352="","",'BROBIZZ ORDER'!D352)</f>
        <v/>
      </c>
      <c r="E352" s="6" t="str">
        <f>IF('BROBIZZ ORDER'!E352="","",VLOOKUP('BROBIZZ ORDER'!E352,LANGUAGE!$A:$D,4,0))</f>
        <v/>
      </c>
      <c r="F352" s="132" t="str">
        <f>IF('BROBIZZ ORDER'!F352="","",'BROBIZZ ORDER'!F352)</f>
        <v/>
      </c>
      <c r="G352" s="132" t="str">
        <f>IF('BROBIZZ ORDER'!G352="","",'BROBIZZ ORDER'!G352)</f>
        <v/>
      </c>
      <c r="H352" s="6" t="str">
        <f>IF('BROBIZZ ORDER'!H352="","",VLOOKUP('BROBIZZ ORDER'!H352,LANGUAGE!$A:$D,4,0))</f>
        <v/>
      </c>
      <c r="I352" s="6" t="str">
        <f>IF('BROBIZZ ORDER'!I352="","",VLOOKUP('BROBIZZ ORDER'!I352,LANGUAGE!$A:$D,4,0))</f>
        <v/>
      </c>
      <c r="J352" s="132" t="str">
        <f>IF('BROBIZZ ORDER'!J352="","",'BROBIZZ ORDER'!J352)</f>
        <v/>
      </c>
      <c r="K352" s="132" t="str">
        <f>IF('BROBIZZ ORDER'!K352="","",'BROBIZZ ORDER'!K352)</f>
        <v/>
      </c>
      <c r="L352" s="6" t="str">
        <f ca="1">IF('BROBIZZ ORDER'!L352="","",VLOOKUP('BROBIZZ ORDER'!L352,LANGUAGE!$A:$D,4,0))</f>
        <v>NO</v>
      </c>
      <c r="M352" s="6" t="str">
        <f ca="1">IF('BROBIZZ ORDER'!M352="","",VLOOKUP('BROBIZZ ORDER'!M352,LANGUAGE!$A:$D,4,0))</f>
        <v>NO</v>
      </c>
      <c r="N352" s="6" t="str">
        <f ca="1">IF('BROBIZZ ORDER'!N352="","",VLOOKUP('BROBIZZ ORDER'!N352,LANGUAGE!$A:$D,4,0))</f>
        <v>NO</v>
      </c>
      <c r="O352" s="6" t="str">
        <f ca="1">IF('BROBIZZ ORDER'!O352="","",VLOOKUP('BROBIZZ ORDER'!O352,LANGUAGE!$A:$D,4,0))</f>
        <v>NO</v>
      </c>
    </row>
    <row r="353" spans="1:15" x14ac:dyDescent="0.25">
      <c r="A353" s="132" t="str">
        <f>IF('BROBIZZ ORDER'!A353="","",'BROBIZZ ORDER'!A353)</f>
        <v/>
      </c>
      <c r="B353" s="132" t="str">
        <f>IF('BROBIZZ ORDER'!B353="","",'BROBIZZ ORDER'!B353)</f>
        <v/>
      </c>
      <c r="C353" s="132" t="str">
        <f>IF('BROBIZZ ORDER'!C353="","",'BROBIZZ ORDER'!C353)</f>
        <v/>
      </c>
      <c r="D353" s="132" t="str">
        <f>IF('BROBIZZ ORDER'!D353="","",'BROBIZZ ORDER'!D353)</f>
        <v/>
      </c>
      <c r="E353" s="6" t="str">
        <f>IF('BROBIZZ ORDER'!E353="","",VLOOKUP('BROBIZZ ORDER'!E353,LANGUAGE!$A:$D,4,0))</f>
        <v/>
      </c>
      <c r="F353" s="132" t="str">
        <f>IF('BROBIZZ ORDER'!F353="","",'BROBIZZ ORDER'!F353)</f>
        <v/>
      </c>
      <c r="G353" s="132" t="str">
        <f>IF('BROBIZZ ORDER'!G353="","",'BROBIZZ ORDER'!G353)</f>
        <v/>
      </c>
      <c r="H353" s="6" t="str">
        <f>IF('BROBIZZ ORDER'!H353="","",VLOOKUP('BROBIZZ ORDER'!H353,LANGUAGE!$A:$D,4,0))</f>
        <v/>
      </c>
      <c r="I353" s="6" t="str">
        <f>IF('BROBIZZ ORDER'!I353="","",VLOOKUP('BROBIZZ ORDER'!I353,LANGUAGE!$A:$D,4,0))</f>
        <v/>
      </c>
      <c r="J353" s="132" t="str">
        <f>IF('BROBIZZ ORDER'!J353="","",'BROBIZZ ORDER'!J353)</f>
        <v/>
      </c>
      <c r="K353" s="132" t="str">
        <f>IF('BROBIZZ ORDER'!K353="","",'BROBIZZ ORDER'!K353)</f>
        <v/>
      </c>
      <c r="L353" s="6" t="str">
        <f ca="1">IF('BROBIZZ ORDER'!L353="","",VLOOKUP('BROBIZZ ORDER'!L353,LANGUAGE!$A:$D,4,0))</f>
        <v>NO</v>
      </c>
      <c r="M353" s="6" t="str">
        <f ca="1">IF('BROBIZZ ORDER'!M353="","",VLOOKUP('BROBIZZ ORDER'!M353,LANGUAGE!$A:$D,4,0))</f>
        <v>NO</v>
      </c>
      <c r="N353" s="6" t="str">
        <f ca="1">IF('BROBIZZ ORDER'!N353="","",VLOOKUP('BROBIZZ ORDER'!N353,LANGUAGE!$A:$D,4,0))</f>
        <v>NO</v>
      </c>
      <c r="O353" s="6" t="str">
        <f ca="1">IF('BROBIZZ ORDER'!O353="","",VLOOKUP('BROBIZZ ORDER'!O353,LANGUAGE!$A:$D,4,0))</f>
        <v>NO</v>
      </c>
    </row>
    <row r="354" spans="1:15" x14ac:dyDescent="0.25">
      <c r="A354" s="132" t="str">
        <f>IF('BROBIZZ ORDER'!A354="","",'BROBIZZ ORDER'!A354)</f>
        <v/>
      </c>
      <c r="B354" s="132" t="str">
        <f>IF('BROBIZZ ORDER'!B354="","",'BROBIZZ ORDER'!B354)</f>
        <v/>
      </c>
      <c r="C354" s="132" t="str">
        <f>IF('BROBIZZ ORDER'!C354="","",'BROBIZZ ORDER'!C354)</f>
        <v/>
      </c>
      <c r="D354" s="132" t="str">
        <f>IF('BROBIZZ ORDER'!D354="","",'BROBIZZ ORDER'!D354)</f>
        <v/>
      </c>
      <c r="E354" s="6" t="str">
        <f>IF('BROBIZZ ORDER'!E354="","",VLOOKUP('BROBIZZ ORDER'!E354,LANGUAGE!$A:$D,4,0))</f>
        <v/>
      </c>
      <c r="F354" s="132" t="str">
        <f>IF('BROBIZZ ORDER'!F354="","",'BROBIZZ ORDER'!F354)</f>
        <v/>
      </c>
      <c r="G354" s="132" t="str">
        <f>IF('BROBIZZ ORDER'!G354="","",'BROBIZZ ORDER'!G354)</f>
        <v/>
      </c>
      <c r="H354" s="6" t="str">
        <f>IF('BROBIZZ ORDER'!H354="","",VLOOKUP('BROBIZZ ORDER'!H354,LANGUAGE!$A:$D,4,0))</f>
        <v/>
      </c>
      <c r="I354" s="6" t="str">
        <f>IF('BROBIZZ ORDER'!I354="","",VLOOKUP('BROBIZZ ORDER'!I354,LANGUAGE!$A:$D,4,0))</f>
        <v/>
      </c>
      <c r="J354" s="132" t="str">
        <f>IF('BROBIZZ ORDER'!J354="","",'BROBIZZ ORDER'!J354)</f>
        <v/>
      </c>
      <c r="K354" s="132" t="str">
        <f>IF('BROBIZZ ORDER'!K354="","",'BROBIZZ ORDER'!K354)</f>
        <v/>
      </c>
      <c r="L354" s="6" t="str">
        <f ca="1">IF('BROBIZZ ORDER'!L354="","",VLOOKUP('BROBIZZ ORDER'!L354,LANGUAGE!$A:$D,4,0))</f>
        <v>NO</v>
      </c>
      <c r="M354" s="6" t="str">
        <f ca="1">IF('BROBIZZ ORDER'!M354="","",VLOOKUP('BROBIZZ ORDER'!M354,LANGUAGE!$A:$D,4,0))</f>
        <v>NO</v>
      </c>
      <c r="N354" s="6" t="str">
        <f ca="1">IF('BROBIZZ ORDER'!N354="","",VLOOKUP('BROBIZZ ORDER'!N354,LANGUAGE!$A:$D,4,0))</f>
        <v>NO</v>
      </c>
      <c r="O354" s="6" t="str">
        <f ca="1">IF('BROBIZZ ORDER'!O354="","",VLOOKUP('BROBIZZ ORDER'!O354,LANGUAGE!$A:$D,4,0))</f>
        <v>NO</v>
      </c>
    </row>
    <row r="355" spans="1:15" x14ac:dyDescent="0.25">
      <c r="A355" s="132" t="str">
        <f>IF('BROBIZZ ORDER'!A355="","",'BROBIZZ ORDER'!A355)</f>
        <v/>
      </c>
      <c r="B355" s="132" t="str">
        <f>IF('BROBIZZ ORDER'!B355="","",'BROBIZZ ORDER'!B355)</f>
        <v/>
      </c>
      <c r="C355" s="132" t="str">
        <f>IF('BROBIZZ ORDER'!C355="","",'BROBIZZ ORDER'!C355)</f>
        <v/>
      </c>
      <c r="D355" s="132" t="str">
        <f>IF('BROBIZZ ORDER'!D355="","",'BROBIZZ ORDER'!D355)</f>
        <v/>
      </c>
      <c r="E355" s="6" t="str">
        <f>IF('BROBIZZ ORDER'!E355="","",VLOOKUP('BROBIZZ ORDER'!E355,LANGUAGE!$A:$D,4,0))</f>
        <v/>
      </c>
      <c r="F355" s="132" t="str">
        <f>IF('BROBIZZ ORDER'!F355="","",'BROBIZZ ORDER'!F355)</f>
        <v/>
      </c>
      <c r="G355" s="132" t="str">
        <f>IF('BROBIZZ ORDER'!G355="","",'BROBIZZ ORDER'!G355)</f>
        <v/>
      </c>
      <c r="H355" s="6" t="str">
        <f>IF('BROBIZZ ORDER'!H355="","",VLOOKUP('BROBIZZ ORDER'!H355,LANGUAGE!$A:$D,4,0))</f>
        <v/>
      </c>
      <c r="I355" s="6" t="str">
        <f>IF('BROBIZZ ORDER'!I355="","",VLOOKUP('BROBIZZ ORDER'!I355,LANGUAGE!$A:$D,4,0))</f>
        <v/>
      </c>
      <c r="J355" s="132" t="str">
        <f>IF('BROBIZZ ORDER'!J355="","",'BROBIZZ ORDER'!J355)</f>
        <v/>
      </c>
      <c r="K355" s="132" t="str">
        <f>IF('BROBIZZ ORDER'!K355="","",'BROBIZZ ORDER'!K355)</f>
        <v/>
      </c>
      <c r="L355" s="6" t="str">
        <f ca="1">IF('BROBIZZ ORDER'!L355="","",VLOOKUP('BROBIZZ ORDER'!L355,LANGUAGE!$A:$D,4,0))</f>
        <v>NO</v>
      </c>
      <c r="M355" s="6" t="str">
        <f ca="1">IF('BROBIZZ ORDER'!M355="","",VLOOKUP('BROBIZZ ORDER'!M355,LANGUAGE!$A:$D,4,0))</f>
        <v>NO</v>
      </c>
      <c r="N355" s="6" t="str">
        <f ca="1">IF('BROBIZZ ORDER'!N355="","",VLOOKUP('BROBIZZ ORDER'!N355,LANGUAGE!$A:$D,4,0))</f>
        <v>NO</v>
      </c>
      <c r="O355" s="6" t="str">
        <f ca="1">IF('BROBIZZ ORDER'!O355="","",VLOOKUP('BROBIZZ ORDER'!O355,LANGUAGE!$A:$D,4,0))</f>
        <v>NO</v>
      </c>
    </row>
    <row r="356" spans="1:15" x14ac:dyDescent="0.25">
      <c r="A356" s="132" t="str">
        <f>IF('BROBIZZ ORDER'!A356="","",'BROBIZZ ORDER'!A356)</f>
        <v/>
      </c>
      <c r="B356" s="132" t="str">
        <f>IF('BROBIZZ ORDER'!B356="","",'BROBIZZ ORDER'!B356)</f>
        <v/>
      </c>
      <c r="C356" s="132" t="str">
        <f>IF('BROBIZZ ORDER'!C356="","",'BROBIZZ ORDER'!C356)</f>
        <v/>
      </c>
      <c r="D356" s="132" t="str">
        <f>IF('BROBIZZ ORDER'!D356="","",'BROBIZZ ORDER'!D356)</f>
        <v/>
      </c>
      <c r="E356" s="6" t="str">
        <f>IF('BROBIZZ ORDER'!E356="","",VLOOKUP('BROBIZZ ORDER'!E356,LANGUAGE!$A:$D,4,0))</f>
        <v/>
      </c>
      <c r="F356" s="132" t="str">
        <f>IF('BROBIZZ ORDER'!F356="","",'BROBIZZ ORDER'!F356)</f>
        <v/>
      </c>
      <c r="G356" s="132" t="str">
        <f>IF('BROBIZZ ORDER'!G356="","",'BROBIZZ ORDER'!G356)</f>
        <v/>
      </c>
      <c r="H356" s="6" t="str">
        <f>IF('BROBIZZ ORDER'!H356="","",VLOOKUP('BROBIZZ ORDER'!H356,LANGUAGE!$A:$D,4,0))</f>
        <v/>
      </c>
      <c r="I356" s="6" t="str">
        <f>IF('BROBIZZ ORDER'!I356="","",VLOOKUP('BROBIZZ ORDER'!I356,LANGUAGE!$A:$D,4,0))</f>
        <v/>
      </c>
      <c r="J356" s="132" t="str">
        <f>IF('BROBIZZ ORDER'!J356="","",'BROBIZZ ORDER'!J356)</f>
        <v/>
      </c>
      <c r="K356" s="132" t="str">
        <f>IF('BROBIZZ ORDER'!K356="","",'BROBIZZ ORDER'!K356)</f>
        <v/>
      </c>
      <c r="L356" s="6" t="str">
        <f ca="1">IF('BROBIZZ ORDER'!L356="","",VLOOKUP('BROBIZZ ORDER'!L356,LANGUAGE!$A:$D,4,0))</f>
        <v>NO</v>
      </c>
      <c r="M356" s="6" t="str">
        <f ca="1">IF('BROBIZZ ORDER'!M356="","",VLOOKUP('BROBIZZ ORDER'!M356,LANGUAGE!$A:$D,4,0))</f>
        <v>NO</v>
      </c>
      <c r="N356" s="6" t="str">
        <f ca="1">IF('BROBIZZ ORDER'!N356="","",VLOOKUP('BROBIZZ ORDER'!N356,LANGUAGE!$A:$D,4,0))</f>
        <v>NO</v>
      </c>
      <c r="O356" s="6" t="str">
        <f ca="1">IF('BROBIZZ ORDER'!O356="","",VLOOKUP('BROBIZZ ORDER'!O356,LANGUAGE!$A:$D,4,0))</f>
        <v>NO</v>
      </c>
    </row>
    <row r="357" spans="1:15" x14ac:dyDescent="0.25">
      <c r="A357" s="132" t="str">
        <f>IF('BROBIZZ ORDER'!A357="","",'BROBIZZ ORDER'!A357)</f>
        <v/>
      </c>
      <c r="B357" s="132" t="str">
        <f>IF('BROBIZZ ORDER'!B357="","",'BROBIZZ ORDER'!B357)</f>
        <v/>
      </c>
      <c r="C357" s="132" t="str">
        <f>IF('BROBIZZ ORDER'!C357="","",'BROBIZZ ORDER'!C357)</f>
        <v/>
      </c>
      <c r="D357" s="132" t="str">
        <f>IF('BROBIZZ ORDER'!D357="","",'BROBIZZ ORDER'!D357)</f>
        <v/>
      </c>
      <c r="E357" s="6" t="str">
        <f>IF('BROBIZZ ORDER'!E357="","",VLOOKUP('BROBIZZ ORDER'!E357,LANGUAGE!$A:$D,4,0))</f>
        <v/>
      </c>
      <c r="F357" s="132" t="str">
        <f>IF('BROBIZZ ORDER'!F357="","",'BROBIZZ ORDER'!F357)</f>
        <v/>
      </c>
      <c r="G357" s="132" t="str">
        <f>IF('BROBIZZ ORDER'!G357="","",'BROBIZZ ORDER'!G357)</f>
        <v/>
      </c>
      <c r="H357" s="6" t="str">
        <f>IF('BROBIZZ ORDER'!H357="","",VLOOKUP('BROBIZZ ORDER'!H357,LANGUAGE!$A:$D,4,0))</f>
        <v/>
      </c>
      <c r="I357" s="6" t="str">
        <f>IF('BROBIZZ ORDER'!I357="","",VLOOKUP('BROBIZZ ORDER'!I357,LANGUAGE!$A:$D,4,0))</f>
        <v/>
      </c>
      <c r="J357" s="132" t="str">
        <f>IF('BROBIZZ ORDER'!J357="","",'BROBIZZ ORDER'!J357)</f>
        <v/>
      </c>
      <c r="K357" s="132" t="str">
        <f>IF('BROBIZZ ORDER'!K357="","",'BROBIZZ ORDER'!K357)</f>
        <v/>
      </c>
      <c r="L357" s="6" t="str">
        <f ca="1">IF('BROBIZZ ORDER'!L357="","",VLOOKUP('BROBIZZ ORDER'!L357,LANGUAGE!$A:$D,4,0))</f>
        <v>NO</v>
      </c>
      <c r="M357" s="6" t="str">
        <f ca="1">IF('BROBIZZ ORDER'!M357="","",VLOOKUP('BROBIZZ ORDER'!M357,LANGUAGE!$A:$D,4,0))</f>
        <v>NO</v>
      </c>
      <c r="N357" s="6" t="str">
        <f ca="1">IF('BROBIZZ ORDER'!N357="","",VLOOKUP('BROBIZZ ORDER'!N357,LANGUAGE!$A:$D,4,0))</f>
        <v>NO</v>
      </c>
      <c r="O357" s="6" t="str">
        <f ca="1">IF('BROBIZZ ORDER'!O357="","",VLOOKUP('BROBIZZ ORDER'!O357,LANGUAGE!$A:$D,4,0))</f>
        <v>NO</v>
      </c>
    </row>
    <row r="358" spans="1:15" x14ac:dyDescent="0.25">
      <c r="A358" s="132" t="str">
        <f>IF('BROBIZZ ORDER'!A358="","",'BROBIZZ ORDER'!A358)</f>
        <v/>
      </c>
      <c r="B358" s="132" t="str">
        <f>IF('BROBIZZ ORDER'!B358="","",'BROBIZZ ORDER'!B358)</f>
        <v/>
      </c>
      <c r="C358" s="132" t="str">
        <f>IF('BROBIZZ ORDER'!C358="","",'BROBIZZ ORDER'!C358)</f>
        <v/>
      </c>
      <c r="D358" s="132" t="str">
        <f>IF('BROBIZZ ORDER'!D358="","",'BROBIZZ ORDER'!D358)</f>
        <v/>
      </c>
      <c r="E358" s="6" t="str">
        <f>IF('BROBIZZ ORDER'!E358="","",VLOOKUP('BROBIZZ ORDER'!E358,LANGUAGE!$A:$D,4,0))</f>
        <v/>
      </c>
      <c r="F358" s="132" t="str">
        <f>IF('BROBIZZ ORDER'!F358="","",'BROBIZZ ORDER'!F358)</f>
        <v/>
      </c>
      <c r="G358" s="132" t="str">
        <f>IF('BROBIZZ ORDER'!G358="","",'BROBIZZ ORDER'!G358)</f>
        <v/>
      </c>
      <c r="H358" s="6" t="str">
        <f>IF('BROBIZZ ORDER'!H358="","",VLOOKUP('BROBIZZ ORDER'!H358,LANGUAGE!$A:$D,4,0))</f>
        <v/>
      </c>
      <c r="I358" s="6" t="str">
        <f>IF('BROBIZZ ORDER'!I358="","",VLOOKUP('BROBIZZ ORDER'!I358,LANGUAGE!$A:$D,4,0))</f>
        <v/>
      </c>
      <c r="J358" s="132" t="str">
        <f>IF('BROBIZZ ORDER'!J358="","",'BROBIZZ ORDER'!J358)</f>
        <v/>
      </c>
      <c r="K358" s="132" t="str">
        <f>IF('BROBIZZ ORDER'!K358="","",'BROBIZZ ORDER'!K358)</f>
        <v/>
      </c>
      <c r="L358" s="6" t="str">
        <f ca="1">IF('BROBIZZ ORDER'!L358="","",VLOOKUP('BROBIZZ ORDER'!L358,LANGUAGE!$A:$D,4,0))</f>
        <v>NO</v>
      </c>
      <c r="M358" s="6" t="str">
        <f ca="1">IF('BROBIZZ ORDER'!M358="","",VLOOKUP('BROBIZZ ORDER'!M358,LANGUAGE!$A:$D,4,0))</f>
        <v>NO</v>
      </c>
      <c r="N358" s="6" t="str">
        <f ca="1">IF('BROBIZZ ORDER'!N358="","",VLOOKUP('BROBIZZ ORDER'!N358,LANGUAGE!$A:$D,4,0))</f>
        <v>NO</v>
      </c>
      <c r="O358" s="6" t="str">
        <f ca="1">IF('BROBIZZ ORDER'!O358="","",VLOOKUP('BROBIZZ ORDER'!O358,LANGUAGE!$A:$D,4,0))</f>
        <v>NO</v>
      </c>
    </row>
    <row r="359" spans="1:15" x14ac:dyDescent="0.25">
      <c r="A359" s="132" t="str">
        <f>IF('BROBIZZ ORDER'!A359="","",'BROBIZZ ORDER'!A359)</f>
        <v/>
      </c>
      <c r="B359" s="132" t="str">
        <f>IF('BROBIZZ ORDER'!B359="","",'BROBIZZ ORDER'!B359)</f>
        <v/>
      </c>
      <c r="C359" s="132" t="str">
        <f>IF('BROBIZZ ORDER'!C359="","",'BROBIZZ ORDER'!C359)</f>
        <v/>
      </c>
      <c r="D359" s="132" t="str">
        <f>IF('BROBIZZ ORDER'!D359="","",'BROBIZZ ORDER'!D359)</f>
        <v/>
      </c>
      <c r="E359" s="6" t="str">
        <f>IF('BROBIZZ ORDER'!E359="","",VLOOKUP('BROBIZZ ORDER'!E359,LANGUAGE!$A:$D,4,0))</f>
        <v/>
      </c>
      <c r="F359" s="132" t="str">
        <f>IF('BROBIZZ ORDER'!F359="","",'BROBIZZ ORDER'!F359)</f>
        <v/>
      </c>
      <c r="G359" s="132" t="str">
        <f>IF('BROBIZZ ORDER'!G359="","",'BROBIZZ ORDER'!G359)</f>
        <v/>
      </c>
      <c r="H359" s="6" t="str">
        <f>IF('BROBIZZ ORDER'!H359="","",VLOOKUP('BROBIZZ ORDER'!H359,LANGUAGE!$A:$D,4,0))</f>
        <v/>
      </c>
      <c r="I359" s="6" t="str">
        <f>IF('BROBIZZ ORDER'!I359="","",VLOOKUP('BROBIZZ ORDER'!I359,LANGUAGE!$A:$D,4,0))</f>
        <v/>
      </c>
      <c r="J359" s="132" t="str">
        <f>IF('BROBIZZ ORDER'!J359="","",'BROBIZZ ORDER'!J359)</f>
        <v/>
      </c>
      <c r="K359" s="132" t="str">
        <f>IF('BROBIZZ ORDER'!K359="","",'BROBIZZ ORDER'!K359)</f>
        <v/>
      </c>
      <c r="L359" s="6" t="str">
        <f ca="1">IF('BROBIZZ ORDER'!L359="","",VLOOKUP('BROBIZZ ORDER'!L359,LANGUAGE!$A:$D,4,0))</f>
        <v>NO</v>
      </c>
      <c r="M359" s="6" t="str">
        <f ca="1">IF('BROBIZZ ORDER'!M359="","",VLOOKUP('BROBIZZ ORDER'!M359,LANGUAGE!$A:$D,4,0))</f>
        <v>NO</v>
      </c>
      <c r="N359" s="6" t="str">
        <f ca="1">IF('BROBIZZ ORDER'!N359="","",VLOOKUP('BROBIZZ ORDER'!N359,LANGUAGE!$A:$D,4,0))</f>
        <v>NO</v>
      </c>
      <c r="O359" s="6" t="str">
        <f ca="1">IF('BROBIZZ ORDER'!O359="","",VLOOKUP('BROBIZZ ORDER'!O359,LANGUAGE!$A:$D,4,0))</f>
        <v>NO</v>
      </c>
    </row>
    <row r="360" spans="1:15" x14ac:dyDescent="0.25">
      <c r="A360" s="132" t="str">
        <f>IF('BROBIZZ ORDER'!A360="","",'BROBIZZ ORDER'!A360)</f>
        <v/>
      </c>
      <c r="B360" s="132" t="str">
        <f>IF('BROBIZZ ORDER'!B360="","",'BROBIZZ ORDER'!B360)</f>
        <v/>
      </c>
      <c r="C360" s="132" t="str">
        <f>IF('BROBIZZ ORDER'!C360="","",'BROBIZZ ORDER'!C360)</f>
        <v/>
      </c>
      <c r="D360" s="132" t="str">
        <f>IF('BROBIZZ ORDER'!D360="","",'BROBIZZ ORDER'!D360)</f>
        <v/>
      </c>
      <c r="E360" s="6" t="str">
        <f>IF('BROBIZZ ORDER'!E360="","",VLOOKUP('BROBIZZ ORDER'!E360,LANGUAGE!$A:$D,4,0))</f>
        <v/>
      </c>
      <c r="F360" s="132" t="str">
        <f>IF('BROBIZZ ORDER'!F360="","",'BROBIZZ ORDER'!F360)</f>
        <v/>
      </c>
      <c r="G360" s="132" t="str">
        <f>IF('BROBIZZ ORDER'!G360="","",'BROBIZZ ORDER'!G360)</f>
        <v/>
      </c>
      <c r="H360" s="6" t="str">
        <f>IF('BROBIZZ ORDER'!H360="","",VLOOKUP('BROBIZZ ORDER'!H360,LANGUAGE!$A:$D,4,0))</f>
        <v/>
      </c>
      <c r="I360" s="6" t="str">
        <f>IF('BROBIZZ ORDER'!I360="","",VLOOKUP('BROBIZZ ORDER'!I360,LANGUAGE!$A:$D,4,0))</f>
        <v/>
      </c>
      <c r="J360" s="132" t="str">
        <f>IF('BROBIZZ ORDER'!J360="","",'BROBIZZ ORDER'!J360)</f>
        <v/>
      </c>
      <c r="K360" s="132" t="str">
        <f>IF('BROBIZZ ORDER'!K360="","",'BROBIZZ ORDER'!K360)</f>
        <v/>
      </c>
      <c r="L360" s="6" t="str">
        <f ca="1">IF('BROBIZZ ORDER'!L360="","",VLOOKUP('BROBIZZ ORDER'!L360,LANGUAGE!$A:$D,4,0))</f>
        <v>NO</v>
      </c>
      <c r="M360" s="6" t="str">
        <f ca="1">IF('BROBIZZ ORDER'!M360="","",VLOOKUP('BROBIZZ ORDER'!M360,LANGUAGE!$A:$D,4,0))</f>
        <v>NO</v>
      </c>
      <c r="N360" s="6" t="str">
        <f ca="1">IF('BROBIZZ ORDER'!N360="","",VLOOKUP('BROBIZZ ORDER'!N360,LANGUAGE!$A:$D,4,0))</f>
        <v>NO</v>
      </c>
      <c r="O360" s="6" t="str">
        <f ca="1">IF('BROBIZZ ORDER'!O360="","",VLOOKUP('BROBIZZ ORDER'!O360,LANGUAGE!$A:$D,4,0))</f>
        <v>NO</v>
      </c>
    </row>
    <row r="361" spans="1:15" x14ac:dyDescent="0.25">
      <c r="A361" s="132" t="str">
        <f>IF('BROBIZZ ORDER'!A361="","",'BROBIZZ ORDER'!A361)</f>
        <v/>
      </c>
      <c r="B361" s="132" t="str">
        <f>IF('BROBIZZ ORDER'!B361="","",'BROBIZZ ORDER'!B361)</f>
        <v/>
      </c>
      <c r="C361" s="132" t="str">
        <f>IF('BROBIZZ ORDER'!C361="","",'BROBIZZ ORDER'!C361)</f>
        <v/>
      </c>
      <c r="D361" s="132" t="str">
        <f>IF('BROBIZZ ORDER'!D361="","",'BROBIZZ ORDER'!D361)</f>
        <v/>
      </c>
      <c r="E361" s="6" t="str">
        <f>IF('BROBIZZ ORDER'!E361="","",VLOOKUP('BROBIZZ ORDER'!E361,LANGUAGE!$A:$D,4,0))</f>
        <v/>
      </c>
      <c r="F361" s="132" t="str">
        <f>IF('BROBIZZ ORDER'!F361="","",'BROBIZZ ORDER'!F361)</f>
        <v/>
      </c>
      <c r="G361" s="132" t="str">
        <f>IF('BROBIZZ ORDER'!G361="","",'BROBIZZ ORDER'!G361)</f>
        <v/>
      </c>
      <c r="H361" s="6" t="str">
        <f>IF('BROBIZZ ORDER'!H361="","",VLOOKUP('BROBIZZ ORDER'!H361,LANGUAGE!$A:$D,4,0))</f>
        <v/>
      </c>
      <c r="I361" s="6" t="str">
        <f>IF('BROBIZZ ORDER'!I361="","",VLOOKUP('BROBIZZ ORDER'!I361,LANGUAGE!$A:$D,4,0))</f>
        <v/>
      </c>
      <c r="J361" s="132" t="str">
        <f>IF('BROBIZZ ORDER'!J361="","",'BROBIZZ ORDER'!J361)</f>
        <v/>
      </c>
      <c r="K361" s="132" t="str">
        <f>IF('BROBIZZ ORDER'!K361="","",'BROBIZZ ORDER'!K361)</f>
        <v/>
      </c>
      <c r="L361" s="6" t="str">
        <f ca="1">IF('BROBIZZ ORDER'!L361="","",VLOOKUP('BROBIZZ ORDER'!L361,LANGUAGE!$A:$D,4,0))</f>
        <v>NO</v>
      </c>
      <c r="M361" s="6" t="str">
        <f ca="1">IF('BROBIZZ ORDER'!M361="","",VLOOKUP('BROBIZZ ORDER'!M361,LANGUAGE!$A:$D,4,0))</f>
        <v>NO</v>
      </c>
      <c r="N361" s="6" t="str">
        <f ca="1">IF('BROBIZZ ORDER'!N361="","",VLOOKUP('BROBIZZ ORDER'!N361,LANGUAGE!$A:$D,4,0))</f>
        <v>NO</v>
      </c>
      <c r="O361" s="6" t="str">
        <f ca="1">IF('BROBIZZ ORDER'!O361="","",VLOOKUP('BROBIZZ ORDER'!O361,LANGUAGE!$A:$D,4,0))</f>
        <v>NO</v>
      </c>
    </row>
    <row r="362" spans="1:15" x14ac:dyDescent="0.25">
      <c r="A362" s="132" t="str">
        <f>IF('BROBIZZ ORDER'!A362="","",'BROBIZZ ORDER'!A362)</f>
        <v/>
      </c>
      <c r="B362" s="132" t="str">
        <f>IF('BROBIZZ ORDER'!B362="","",'BROBIZZ ORDER'!B362)</f>
        <v/>
      </c>
      <c r="C362" s="132" t="str">
        <f>IF('BROBIZZ ORDER'!C362="","",'BROBIZZ ORDER'!C362)</f>
        <v/>
      </c>
      <c r="D362" s="132" t="str">
        <f>IF('BROBIZZ ORDER'!D362="","",'BROBIZZ ORDER'!D362)</f>
        <v/>
      </c>
      <c r="E362" s="6" t="str">
        <f>IF('BROBIZZ ORDER'!E362="","",VLOOKUP('BROBIZZ ORDER'!E362,LANGUAGE!$A:$D,4,0))</f>
        <v/>
      </c>
      <c r="F362" s="132" t="str">
        <f>IF('BROBIZZ ORDER'!F362="","",'BROBIZZ ORDER'!F362)</f>
        <v/>
      </c>
      <c r="G362" s="132" t="str">
        <f>IF('BROBIZZ ORDER'!G362="","",'BROBIZZ ORDER'!G362)</f>
        <v/>
      </c>
      <c r="H362" s="6" t="str">
        <f>IF('BROBIZZ ORDER'!H362="","",VLOOKUP('BROBIZZ ORDER'!H362,LANGUAGE!$A:$D,4,0))</f>
        <v/>
      </c>
      <c r="I362" s="6" t="str">
        <f>IF('BROBIZZ ORDER'!I362="","",VLOOKUP('BROBIZZ ORDER'!I362,LANGUAGE!$A:$D,4,0))</f>
        <v/>
      </c>
      <c r="J362" s="132" t="str">
        <f>IF('BROBIZZ ORDER'!J362="","",'BROBIZZ ORDER'!J362)</f>
        <v/>
      </c>
      <c r="K362" s="132" t="str">
        <f>IF('BROBIZZ ORDER'!K362="","",'BROBIZZ ORDER'!K362)</f>
        <v/>
      </c>
      <c r="L362" s="6" t="str">
        <f ca="1">IF('BROBIZZ ORDER'!L362="","",VLOOKUP('BROBIZZ ORDER'!L362,LANGUAGE!$A:$D,4,0))</f>
        <v>NO</v>
      </c>
      <c r="M362" s="6" t="str">
        <f ca="1">IF('BROBIZZ ORDER'!M362="","",VLOOKUP('BROBIZZ ORDER'!M362,LANGUAGE!$A:$D,4,0))</f>
        <v>NO</v>
      </c>
      <c r="N362" s="6" t="str">
        <f ca="1">IF('BROBIZZ ORDER'!N362="","",VLOOKUP('BROBIZZ ORDER'!N362,LANGUAGE!$A:$D,4,0))</f>
        <v>NO</v>
      </c>
      <c r="O362" s="6" t="str">
        <f ca="1">IF('BROBIZZ ORDER'!O362="","",VLOOKUP('BROBIZZ ORDER'!O362,LANGUAGE!$A:$D,4,0))</f>
        <v>NO</v>
      </c>
    </row>
    <row r="363" spans="1:15" x14ac:dyDescent="0.25">
      <c r="A363" s="132" t="str">
        <f>IF('BROBIZZ ORDER'!A363="","",'BROBIZZ ORDER'!A363)</f>
        <v/>
      </c>
      <c r="B363" s="132" t="str">
        <f>IF('BROBIZZ ORDER'!B363="","",'BROBIZZ ORDER'!B363)</f>
        <v/>
      </c>
      <c r="C363" s="132" t="str">
        <f>IF('BROBIZZ ORDER'!C363="","",'BROBIZZ ORDER'!C363)</f>
        <v/>
      </c>
      <c r="D363" s="132" t="str">
        <f>IF('BROBIZZ ORDER'!D363="","",'BROBIZZ ORDER'!D363)</f>
        <v/>
      </c>
      <c r="E363" s="6" t="str">
        <f>IF('BROBIZZ ORDER'!E363="","",VLOOKUP('BROBIZZ ORDER'!E363,LANGUAGE!$A:$D,4,0))</f>
        <v/>
      </c>
      <c r="F363" s="132" t="str">
        <f>IF('BROBIZZ ORDER'!F363="","",'BROBIZZ ORDER'!F363)</f>
        <v/>
      </c>
      <c r="G363" s="132" t="str">
        <f>IF('BROBIZZ ORDER'!G363="","",'BROBIZZ ORDER'!G363)</f>
        <v/>
      </c>
      <c r="H363" s="6" t="str">
        <f>IF('BROBIZZ ORDER'!H363="","",VLOOKUP('BROBIZZ ORDER'!H363,LANGUAGE!$A:$D,4,0))</f>
        <v/>
      </c>
      <c r="I363" s="6" t="str">
        <f>IF('BROBIZZ ORDER'!I363="","",VLOOKUP('BROBIZZ ORDER'!I363,LANGUAGE!$A:$D,4,0))</f>
        <v/>
      </c>
      <c r="J363" s="132" t="str">
        <f>IF('BROBIZZ ORDER'!J363="","",'BROBIZZ ORDER'!J363)</f>
        <v/>
      </c>
      <c r="K363" s="132" t="str">
        <f>IF('BROBIZZ ORDER'!K363="","",'BROBIZZ ORDER'!K363)</f>
        <v/>
      </c>
      <c r="L363" s="6" t="str">
        <f ca="1">IF('BROBIZZ ORDER'!L363="","",VLOOKUP('BROBIZZ ORDER'!L363,LANGUAGE!$A:$D,4,0))</f>
        <v>NO</v>
      </c>
      <c r="M363" s="6" t="str">
        <f ca="1">IF('BROBIZZ ORDER'!M363="","",VLOOKUP('BROBIZZ ORDER'!M363,LANGUAGE!$A:$D,4,0))</f>
        <v>NO</v>
      </c>
      <c r="N363" s="6" t="str">
        <f ca="1">IF('BROBIZZ ORDER'!N363="","",VLOOKUP('BROBIZZ ORDER'!N363,LANGUAGE!$A:$D,4,0))</f>
        <v>NO</v>
      </c>
      <c r="O363" s="6" t="str">
        <f ca="1">IF('BROBIZZ ORDER'!O363="","",VLOOKUP('BROBIZZ ORDER'!O363,LANGUAGE!$A:$D,4,0))</f>
        <v>NO</v>
      </c>
    </row>
    <row r="364" spans="1:15" x14ac:dyDescent="0.25">
      <c r="A364" s="132" t="str">
        <f>IF('BROBIZZ ORDER'!A364="","",'BROBIZZ ORDER'!A364)</f>
        <v/>
      </c>
      <c r="B364" s="132" t="str">
        <f>IF('BROBIZZ ORDER'!B364="","",'BROBIZZ ORDER'!B364)</f>
        <v/>
      </c>
      <c r="C364" s="132" t="str">
        <f>IF('BROBIZZ ORDER'!C364="","",'BROBIZZ ORDER'!C364)</f>
        <v/>
      </c>
      <c r="D364" s="132" t="str">
        <f>IF('BROBIZZ ORDER'!D364="","",'BROBIZZ ORDER'!D364)</f>
        <v/>
      </c>
      <c r="E364" s="6" t="str">
        <f>IF('BROBIZZ ORDER'!E364="","",VLOOKUP('BROBIZZ ORDER'!E364,LANGUAGE!$A:$D,4,0))</f>
        <v/>
      </c>
      <c r="F364" s="132" t="str">
        <f>IF('BROBIZZ ORDER'!F364="","",'BROBIZZ ORDER'!F364)</f>
        <v/>
      </c>
      <c r="G364" s="132" t="str">
        <f>IF('BROBIZZ ORDER'!G364="","",'BROBIZZ ORDER'!G364)</f>
        <v/>
      </c>
      <c r="H364" s="6" t="str">
        <f>IF('BROBIZZ ORDER'!H364="","",VLOOKUP('BROBIZZ ORDER'!H364,LANGUAGE!$A:$D,4,0))</f>
        <v/>
      </c>
      <c r="I364" s="6" t="str">
        <f>IF('BROBIZZ ORDER'!I364="","",VLOOKUP('BROBIZZ ORDER'!I364,LANGUAGE!$A:$D,4,0))</f>
        <v/>
      </c>
      <c r="J364" s="132" t="str">
        <f>IF('BROBIZZ ORDER'!J364="","",'BROBIZZ ORDER'!J364)</f>
        <v/>
      </c>
      <c r="K364" s="132" t="str">
        <f>IF('BROBIZZ ORDER'!K364="","",'BROBIZZ ORDER'!K364)</f>
        <v/>
      </c>
      <c r="L364" s="6" t="str">
        <f ca="1">IF('BROBIZZ ORDER'!L364="","",VLOOKUP('BROBIZZ ORDER'!L364,LANGUAGE!$A:$D,4,0))</f>
        <v>NO</v>
      </c>
      <c r="M364" s="6" t="str">
        <f ca="1">IF('BROBIZZ ORDER'!M364="","",VLOOKUP('BROBIZZ ORDER'!M364,LANGUAGE!$A:$D,4,0))</f>
        <v>NO</v>
      </c>
      <c r="N364" s="6" t="str">
        <f ca="1">IF('BROBIZZ ORDER'!N364="","",VLOOKUP('BROBIZZ ORDER'!N364,LANGUAGE!$A:$D,4,0))</f>
        <v>NO</v>
      </c>
      <c r="O364" s="6" t="str">
        <f ca="1">IF('BROBIZZ ORDER'!O364="","",VLOOKUP('BROBIZZ ORDER'!O364,LANGUAGE!$A:$D,4,0))</f>
        <v>NO</v>
      </c>
    </row>
    <row r="365" spans="1:15" x14ac:dyDescent="0.25">
      <c r="A365" s="132" t="str">
        <f>IF('BROBIZZ ORDER'!A365="","",'BROBIZZ ORDER'!A365)</f>
        <v/>
      </c>
      <c r="B365" s="132" t="str">
        <f>IF('BROBIZZ ORDER'!B365="","",'BROBIZZ ORDER'!B365)</f>
        <v/>
      </c>
      <c r="C365" s="132" t="str">
        <f>IF('BROBIZZ ORDER'!C365="","",'BROBIZZ ORDER'!C365)</f>
        <v/>
      </c>
      <c r="D365" s="132" t="str">
        <f>IF('BROBIZZ ORDER'!D365="","",'BROBIZZ ORDER'!D365)</f>
        <v/>
      </c>
      <c r="E365" s="6" t="str">
        <f>IF('BROBIZZ ORDER'!E365="","",VLOOKUP('BROBIZZ ORDER'!E365,LANGUAGE!$A:$D,4,0))</f>
        <v/>
      </c>
      <c r="F365" s="132" t="str">
        <f>IF('BROBIZZ ORDER'!F365="","",'BROBIZZ ORDER'!F365)</f>
        <v/>
      </c>
      <c r="G365" s="132" t="str">
        <f>IF('BROBIZZ ORDER'!G365="","",'BROBIZZ ORDER'!G365)</f>
        <v/>
      </c>
      <c r="H365" s="6" t="str">
        <f>IF('BROBIZZ ORDER'!H365="","",VLOOKUP('BROBIZZ ORDER'!H365,LANGUAGE!$A:$D,4,0))</f>
        <v/>
      </c>
      <c r="I365" s="6" t="str">
        <f>IF('BROBIZZ ORDER'!I365="","",VLOOKUP('BROBIZZ ORDER'!I365,LANGUAGE!$A:$D,4,0))</f>
        <v/>
      </c>
      <c r="J365" s="132" t="str">
        <f>IF('BROBIZZ ORDER'!J365="","",'BROBIZZ ORDER'!J365)</f>
        <v/>
      </c>
      <c r="K365" s="132" t="str">
        <f>IF('BROBIZZ ORDER'!K365="","",'BROBIZZ ORDER'!K365)</f>
        <v/>
      </c>
      <c r="L365" s="6" t="str">
        <f ca="1">IF('BROBIZZ ORDER'!L365="","",VLOOKUP('BROBIZZ ORDER'!L365,LANGUAGE!$A:$D,4,0))</f>
        <v>NO</v>
      </c>
      <c r="M365" s="6" t="str">
        <f ca="1">IF('BROBIZZ ORDER'!M365="","",VLOOKUP('BROBIZZ ORDER'!M365,LANGUAGE!$A:$D,4,0))</f>
        <v>NO</v>
      </c>
      <c r="N365" s="6" t="str">
        <f ca="1">IF('BROBIZZ ORDER'!N365="","",VLOOKUP('BROBIZZ ORDER'!N365,LANGUAGE!$A:$D,4,0))</f>
        <v>NO</v>
      </c>
      <c r="O365" s="6" t="str">
        <f ca="1">IF('BROBIZZ ORDER'!O365="","",VLOOKUP('BROBIZZ ORDER'!O365,LANGUAGE!$A:$D,4,0))</f>
        <v>NO</v>
      </c>
    </row>
    <row r="366" spans="1:15" x14ac:dyDescent="0.25">
      <c r="A366" s="132" t="str">
        <f>IF('BROBIZZ ORDER'!A366="","",'BROBIZZ ORDER'!A366)</f>
        <v/>
      </c>
      <c r="B366" s="132" t="str">
        <f>IF('BROBIZZ ORDER'!B366="","",'BROBIZZ ORDER'!B366)</f>
        <v/>
      </c>
      <c r="C366" s="132" t="str">
        <f>IF('BROBIZZ ORDER'!C366="","",'BROBIZZ ORDER'!C366)</f>
        <v/>
      </c>
      <c r="D366" s="132" t="str">
        <f>IF('BROBIZZ ORDER'!D366="","",'BROBIZZ ORDER'!D366)</f>
        <v/>
      </c>
      <c r="E366" s="6" t="str">
        <f>IF('BROBIZZ ORDER'!E366="","",VLOOKUP('BROBIZZ ORDER'!E366,LANGUAGE!$A:$D,4,0))</f>
        <v/>
      </c>
      <c r="F366" s="132" t="str">
        <f>IF('BROBIZZ ORDER'!F366="","",'BROBIZZ ORDER'!F366)</f>
        <v/>
      </c>
      <c r="G366" s="132" t="str">
        <f>IF('BROBIZZ ORDER'!G366="","",'BROBIZZ ORDER'!G366)</f>
        <v/>
      </c>
      <c r="H366" s="6" t="str">
        <f>IF('BROBIZZ ORDER'!H366="","",VLOOKUP('BROBIZZ ORDER'!H366,LANGUAGE!$A:$D,4,0))</f>
        <v/>
      </c>
      <c r="I366" s="6" t="str">
        <f>IF('BROBIZZ ORDER'!I366="","",VLOOKUP('BROBIZZ ORDER'!I366,LANGUAGE!$A:$D,4,0))</f>
        <v/>
      </c>
      <c r="J366" s="132" t="str">
        <f>IF('BROBIZZ ORDER'!J366="","",'BROBIZZ ORDER'!J366)</f>
        <v/>
      </c>
      <c r="K366" s="132" t="str">
        <f>IF('BROBIZZ ORDER'!K366="","",'BROBIZZ ORDER'!K366)</f>
        <v/>
      </c>
      <c r="L366" s="6" t="str">
        <f ca="1">IF('BROBIZZ ORDER'!L366="","",VLOOKUP('BROBIZZ ORDER'!L366,LANGUAGE!$A:$D,4,0))</f>
        <v>NO</v>
      </c>
      <c r="M366" s="6" t="str">
        <f ca="1">IF('BROBIZZ ORDER'!M366="","",VLOOKUP('BROBIZZ ORDER'!M366,LANGUAGE!$A:$D,4,0))</f>
        <v>NO</v>
      </c>
      <c r="N366" s="6" t="str">
        <f ca="1">IF('BROBIZZ ORDER'!N366="","",VLOOKUP('BROBIZZ ORDER'!N366,LANGUAGE!$A:$D,4,0))</f>
        <v>NO</v>
      </c>
      <c r="O366" s="6" t="str">
        <f ca="1">IF('BROBIZZ ORDER'!O366="","",VLOOKUP('BROBIZZ ORDER'!O366,LANGUAGE!$A:$D,4,0))</f>
        <v>NO</v>
      </c>
    </row>
    <row r="367" spans="1:15" x14ac:dyDescent="0.25">
      <c r="A367" s="132" t="str">
        <f>IF('BROBIZZ ORDER'!A367="","",'BROBIZZ ORDER'!A367)</f>
        <v/>
      </c>
      <c r="B367" s="132" t="str">
        <f>IF('BROBIZZ ORDER'!B367="","",'BROBIZZ ORDER'!B367)</f>
        <v/>
      </c>
      <c r="C367" s="132" t="str">
        <f>IF('BROBIZZ ORDER'!C367="","",'BROBIZZ ORDER'!C367)</f>
        <v/>
      </c>
      <c r="D367" s="132" t="str">
        <f>IF('BROBIZZ ORDER'!D367="","",'BROBIZZ ORDER'!D367)</f>
        <v/>
      </c>
      <c r="E367" s="6" t="str">
        <f>IF('BROBIZZ ORDER'!E367="","",VLOOKUP('BROBIZZ ORDER'!E367,LANGUAGE!$A:$D,4,0))</f>
        <v/>
      </c>
      <c r="F367" s="132" t="str">
        <f>IF('BROBIZZ ORDER'!F367="","",'BROBIZZ ORDER'!F367)</f>
        <v/>
      </c>
      <c r="G367" s="132" t="str">
        <f>IF('BROBIZZ ORDER'!G367="","",'BROBIZZ ORDER'!G367)</f>
        <v/>
      </c>
      <c r="H367" s="6" t="str">
        <f>IF('BROBIZZ ORDER'!H367="","",VLOOKUP('BROBIZZ ORDER'!H367,LANGUAGE!$A:$D,4,0))</f>
        <v/>
      </c>
      <c r="I367" s="6" t="str">
        <f>IF('BROBIZZ ORDER'!I367="","",VLOOKUP('BROBIZZ ORDER'!I367,LANGUAGE!$A:$D,4,0))</f>
        <v/>
      </c>
      <c r="J367" s="132" t="str">
        <f>IF('BROBIZZ ORDER'!J367="","",'BROBIZZ ORDER'!J367)</f>
        <v/>
      </c>
      <c r="K367" s="132" t="str">
        <f>IF('BROBIZZ ORDER'!K367="","",'BROBIZZ ORDER'!K367)</f>
        <v/>
      </c>
      <c r="L367" s="6" t="str">
        <f ca="1">IF('BROBIZZ ORDER'!L367="","",VLOOKUP('BROBIZZ ORDER'!L367,LANGUAGE!$A:$D,4,0))</f>
        <v>NO</v>
      </c>
      <c r="M367" s="6" t="str">
        <f ca="1">IF('BROBIZZ ORDER'!M367="","",VLOOKUP('BROBIZZ ORDER'!M367,LANGUAGE!$A:$D,4,0))</f>
        <v>NO</v>
      </c>
      <c r="N367" s="6" t="str">
        <f ca="1">IF('BROBIZZ ORDER'!N367="","",VLOOKUP('BROBIZZ ORDER'!N367,LANGUAGE!$A:$D,4,0))</f>
        <v>NO</v>
      </c>
      <c r="O367" s="6" t="str">
        <f ca="1">IF('BROBIZZ ORDER'!O367="","",VLOOKUP('BROBIZZ ORDER'!O367,LANGUAGE!$A:$D,4,0))</f>
        <v>NO</v>
      </c>
    </row>
    <row r="368" spans="1:15" x14ac:dyDescent="0.25">
      <c r="A368" s="132" t="str">
        <f>IF('BROBIZZ ORDER'!A368="","",'BROBIZZ ORDER'!A368)</f>
        <v/>
      </c>
      <c r="B368" s="132" t="str">
        <f>IF('BROBIZZ ORDER'!B368="","",'BROBIZZ ORDER'!B368)</f>
        <v/>
      </c>
      <c r="C368" s="132" t="str">
        <f>IF('BROBIZZ ORDER'!C368="","",'BROBIZZ ORDER'!C368)</f>
        <v/>
      </c>
      <c r="D368" s="132" t="str">
        <f>IF('BROBIZZ ORDER'!D368="","",'BROBIZZ ORDER'!D368)</f>
        <v/>
      </c>
      <c r="E368" s="6" t="str">
        <f>IF('BROBIZZ ORDER'!E368="","",VLOOKUP('BROBIZZ ORDER'!E368,LANGUAGE!$A:$D,4,0))</f>
        <v/>
      </c>
      <c r="F368" s="132" t="str">
        <f>IF('BROBIZZ ORDER'!F368="","",'BROBIZZ ORDER'!F368)</f>
        <v/>
      </c>
      <c r="G368" s="132" t="str">
        <f>IF('BROBIZZ ORDER'!G368="","",'BROBIZZ ORDER'!G368)</f>
        <v/>
      </c>
      <c r="H368" s="6" t="str">
        <f>IF('BROBIZZ ORDER'!H368="","",VLOOKUP('BROBIZZ ORDER'!H368,LANGUAGE!$A:$D,4,0))</f>
        <v/>
      </c>
      <c r="I368" s="6" t="str">
        <f>IF('BROBIZZ ORDER'!I368="","",VLOOKUP('BROBIZZ ORDER'!I368,LANGUAGE!$A:$D,4,0))</f>
        <v/>
      </c>
      <c r="J368" s="132" t="str">
        <f>IF('BROBIZZ ORDER'!J368="","",'BROBIZZ ORDER'!J368)</f>
        <v/>
      </c>
      <c r="K368" s="132" t="str">
        <f>IF('BROBIZZ ORDER'!K368="","",'BROBIZZ ORDER'!K368)</f>
        <v/>
      </c>
      <c r="L368" s="6" t="str">
        <f ca="1">IF('BROBIZZ ORDER'!L368="","",VLOOKUP('BROBIZZ ORDER'!L368,LANGUAGE!$A:$D,4,0))</f>
        <v>NO</v>
      </c>
      <c r="M368" s="6" t="str">
        <f ca="1">IF('BROBIZZ ORDER'!M368="","",VLOOKUP('BROBIZZ ORDER'!M368,LANGUAGE!$A:$D,4,0))</f>
        <v>NO</v>
      </c>
      <c r="N368" s="6" t="str">
        <f ca="1">IF('BROBIZZ ORDER'!N368="","",VLOOKUP('BROBIZZ ORDER'!N368,LANGUAGE!$A:$D,4,0))</f>
        <v>NO</v>
      </c>
      <c r="O368" s="6" t="str">
        <f ca="1">IF('BROBIZZ ORDER'!O368="","",VLOOKUP('BROBIZZ ORDER'!O368,LANGUAGE!$A:$D,4,0))</f>
        <v>NO</v>
      </c>
    </row>
    <row r="369" spans="1:15" x14ac:dyDescent="0.25">
      <c r="A369" s="132" t="str">
        <f>IF('BROBIZZ ORDER'!A369="","",'BROBIZZ ORDER'!A369)</f>
        <v/>
      </c>
      <c r="B369" s="132" t="str">
        <f>IF('BROBIZZ ORDER'!B369="","",'BROBIZZ ORDER'!B369)</f>
        <v/>
      </c>
      <c r="C369" s="132" t="str">
        <f>IF('BROBIZZ ORDER'!C369="","",'BROBIZZ ORDER'!C369)</f>
        <v/>
      </c>
      <c r="D369" s="132" t="str">
        <f>IF('BROBIZZ ORDER'!D369="","",'BROBIZZ ORDER'!D369)</f>
        <v/>
      </c>
      <c r="E369" s="6" t="str">
        <f>IF('BROBIZZ ORDER'!E369="","",VLOOKUP('BROBIZZ ORDER'!E369,LANGUAGE!$A:$D,4,0))</f>
        <v/>
      </c>
      <c r="F369" s="132" t="str">
        <f>IF('BROBIZZ ORDER'!F369="","",'BROBIZZ ORDER'!F369)</f>
        <v/>
      </c>
      <c r="G369" s="132" t="str">
        <f>IF('BROBIZZ ORDER'!G369="","",'BROBIZZ ORDER'!G369)</f>
        <v/>
      </c>
      <c r="H369" s="6" t="str">
        <f>IF('BROBIZZ ORDER'!H369="","",VLOOKUP('BROBIZZ ORDER'!H369,LANGUAGE!$A:$D,4,0))</f>
        <v/>
      </c>
      <c r="I369" s="6" t="str">
        <f>IF('BROBIZZ ORDER'!I369="","",VLOOKUP('BROBIZZ ORDER'!I369,LANGUAGE!$A:$D,4,0))</f>
        <v/>
      </c>
      <c r="J369" s="132" t="str">
        <f>IF('BROBIZZ ORDER'!J369="","",'BROBIZZ ORDER'!J369)</f>
        <v/>
      </c>
      <c r="K369" s="132" t="str">
        <f>IF('BROBIZZ ORDER'!K369="","",'BROBIZZ ORDER'!K369)</f>
        <v/>
      </c>
      <c r="L369" s="6" t="str">
        <f ca="1">IF('BROBIZZ ORDER'!L369="","",VLOOKUP('BROBIZZ ORDER'!L369,LANGUAGE!$A:$D,4,0))</f>
        <v>NO</v>
      </c>
      <c r="M369" s="6" t="str">
        <f ca="1">IF('BROBIZZ ORDER'!M369="","",VLOOKUP('BROBIZZ ORDER'!M369,LANGUAGE!$A:$D,4,0))</f>
        <v>NO</v>
      </c>
      <c r="N369" s="6" t="str">
        <f ca="1">IF('BROBIZZ ORDER'!N369="","",VLOOKUP('BROBIZZ ORDER'!N369,LANGUAGE!$A:$D,4,0))</f>
        <v>NO</v>
      </c>
      <c r="O369" s="6" t="str">
        <f ca="1">IF('BROBIZZ ORDER'!O369="","",VLOOKUP('BROBIZZ ORDER'!O369,LANGUAGE!$A:$D,4,0))</f>
        <v>NO</v>
      </c>
    </row>
    <row r="370" spans="1:15" x14ac:dyDescent="0.25">
      <c r="A370" s="132" t="str">
        <f>IF('BROBIZZ ORDER'!A370="","",'BROBIZZ ORDER'!A370)</f>
        <v/>
      </c>
      <c r="B370" s="132" t="str">
        <f>IF('BROBIZZ ORDER'!B370="","",'BROBIZZ ORDER'!B370)</f>
        <v/>
      </c>
      <c r="C370" s="132" t="str">
        <f>IF('BROBIZZ ORDER'!C370="","",'BROBIZZ ORDER'!C370)</f>
        <v/>
      </c>
      <c r="D370" s="132" t="str">
        <f>IF('BROBIZZ ORDER'!D370="","",'BROBIZZ ORDER'!D370)</f>
        <v/>
      </c>
      <c r="E370" s="6" t="str">
        <f>IF('BROBIZZ ORDER'!E370="","",VLOOKUP('BROBIZZ ORDER'!E370,LANGUAGE!$A:$D,4,0))</f>
        <v/>
      </c>
      <c r="F370" s="132" t="str">
        <f>IF('BROBIZZ ORDER'!F370="","",'BROBIZZ ORDER'!F370)</f>
        <v/>
      </c>
      <c r="G370" s="132" t="str">
        <f>IF('BROBIZZ ORDER'!G370="","",'BROBIZZ ORDER'!G370)</f>
        <v/>
      </c>
      <c r="H370" s="6" t="str">
        <f>IF('BROBIZZ ORDER'!H370="","",VLOOKUP('BROBIZZ ORDER'!H370,LANGUAGE!$A:$D,4,0))</f>
        <v/>
      </c>
      <c r="I370" s="6" t="str">
        <f>IF('BROBIZZ ORDER'!I370="","",VLOOKUP('BROBIZZ ORDER'!I370,LANGUAGE!$A:$D,4,0))</f>
        <v/>
      </c>
      <c r="J370" s="132" t="str">
        <f>IF('BROBIZZ ORDER'!J370="","",'BROBIZZ ORDER'!J370)</f>
        <v/>
      </c>
      <c r="K370" s="132" t="str">
        <f>IF('BROBIZZ ORDER'!K370="","",'BROBIZZ ORDER'!K370)</f>
        <v/>
      </c>
      <c r="L370" s="6" t="str">
        <f ca="1">IF('BROBIZZ ORDER'!L370="","",VLOOKUP('BROBIZZ ORDER'!L370,LANGUAGE!$A:$D,4,0))</f>
        <v>NO</v>
      </c>
      <c r="M370" s="6" t="str">
        <f ca="1">IF('BROBIZZ ORDER'!M370="","",VLOOKUP('BROBIZZ ORDER'!M370,LANGUAGE!$A:$D,4,0))</f>
        <v>NO</v>
      </c>
      <c r="N370" s="6" t="str">
        <f ca="1">IF('BROBIZZ ORDER'!N370="","",VLOOKUP('BROBIZZ ORDER'!N370,LANGUAGE!$A:$D,4,0))</f>
        <v>NO</v>
      </c>
      <c r="O370" s="6" t="str">
        <f ca="1">IF('BROBIZZ ORDER'!O370="","",VLOOKUP('BROBIZZ ORDER'!O370,LANGUAGE!$A:$D,4,0))</f>
        <v>NO</v>
      </c>
    </row>
    <row r="371" spans="1:15" x14ac:dyDescent="0.25">
      <c r="A371" s="132" t="str">
        <f>IF('BROBIZZ ORDER'!A371="","",'BROBIZZ ORDER'!A371)</f>
        <v/>
      </c>
      <c r="B371" s="132" t="str">
        <f>IF('BROBIZZ ORDER'!B371="","",'BROBIZZ ORDER'!B371)</f>
        <v/>
      </c>
      <c r="C371" s="132" t="str">
        <f>IF('BROBIZZ ORDER'!C371="","",'BROBIZZ ORDER'!C371)</f>
        <v/>
      </c>
      <c r="D371" s="132" t="str">
        <f>IF('BROBIZZ ORDER'!D371="","",'BROBIZZ ORDER'!D371)</f>
        <v/>
      </c>
      <c r="E371" s="6" t="str">
        <f>IF('BROBIZZ ORDER'!E371="","",VLOOKUP('BROBIZZ ORDER'!E371,LANGUAGE!$A:$D,4,0))</f>
        <v/>
      </c>
      <c r="F371" s="132" t="str">
        <f>IF('BROBIZZ ORDER'!F371="","",'BROBIZZ ORDER'!F371)</f>
        <v/>
      </c>
      <c r="G371" s="132" t="str">
        <f>IF('BROBIZZ ORDER'!G371="","",'BROBIZZ ORDER'!G371)</f>
        <v/>
      </c>
      <c r="H371" s="6" t="str">
        <f>IF('BROBIZZ ORDER'!H371="","",VLOOKUP('BROBIZZ ORDER'!H371,LANGUAGE!$A:$D,4,0))</f>
        <v/>
      </c>
      <c r="I371" s="6" t="str">
        <f>IF('BROBIZZ ORDER'!I371="","",VLOOKUP('BROBIZZ ORDER'!I371,LANGUAGE!$A:$D,4,0))</f>
        <v/>
      </c>
      <c r="J371" s="132" t="str">
        <f>IF('BROBIZZ ORDER'!J371="","",'BROBIZZ ORDER'!J371)</f>
        <v/>
      </c>
      <c r="K371" s="132" t="str">
        <f>IF('BROBIZZ ORDER'!K371="","",'BROBIZZ ORDER'!K371)</f>
        <v/>
      </c>
      <c r="L371" s="6" t="str">
        <f ca="1">IF('BROBIZZ ORDER'!L371="","",VLOOKUP('BROBIZZ ORDER'!L371,LANGUAGE!$A:$D,4,0))</f>
        <v>NO</v>
      </c>
      <c r="M371" s="6" t="str">
        <f ca="1">IF('BROBIZZ ORDER'!M371="","",VLOOKUP('BROBIZZ ORDER'!M371,LANGUAGE!$A:$D,4,0))</f>
        <v>NO</v>
      </c>
      <c r="N371" s="6" t="str">
        <f ca="1">IF('BROBIZZ ORDER'!N371="","",VLOOKUP('BROBIZZ ORDER'!N371,LANGUAGE!$A:$D,4,0))</f>
        <v>NO</v>
      </c>
      <c r="O371" s="6" t="str">
        <f ca="1">IF('BROBIZZ ORDER'!O371="","",VLOOKUP('BROBIZZ ORDER'!O371,LANGUAGE!$A:$D,4,0))</f>
        <v>NO</v>
      </c>
    </row>
    <row r="372" spans="1:15" x14ac:dyDescent="0.25">
      <c r="A372" s="132" t="str">
        <f>IF('BROBIZZ ORDER'!A372="","",'BROBIZZ ORDER'!A372)</f>
        <v/>
      </c>
      <c r="B372" s="132" t="str">
        <f>IF('BROBIZZ ORDER'!B372="","",'BROBIZZ ORDER'!B372)</f>
        <v/>
      </c>
      <c r="C372" s="132" t="str">
        <f>IF('BROBIZZ ORDER'!C372="","",'BROBIZZ ORDER'!C372)</f>
        <v/>
      </c>
      <c r="D372" s="132" t="str">
        <f>IF('BROBIZZ ORDER'!D372="","",'BROBIZZ ORDER'!D372)</f>
        <v/>
      </c>
      <c r="E372" s="6" t="str">
        <f>IF('BROBIZZ ORDER'!E372="","",VLOOKUP('BROBIZZ ORDER'!E372,LANGUAGE!$A:$D,4,0))</f>
        <v/>
      </c>
      <c r="F372" s="132" t="str">
        <f>IF('BROBIZZ ORDER'!F372="","",'BROBIZZ ORDER'!F372)</f>
        <v/>
      </c>
      <c r="G372" s="132" t="str">
        <f>IF('BROBIZZ ORDER'!G372="","",'BROBIZZ ORDER'!G372)</f>
        <v/>
      </c>
      <c r="H372" s="6" t="str">
        <f>IF('BROBIZZ ORDER'!H372="","",VLOOKUP('BROBIZZ ORDER'!H372,LANGUAGE!$A:$D,4,0))</f>
        <v/>
      </c>
      <c r="I372" s="6" t="str">
        <f>IF('BROBIZZ ORDER'!I372="","",VLOOKUP('BROBIZZ ORDER'!I372,LANGUAGE!$A:$D,4,0))</f>
        <v/>
      </c>
      <c r="J372" s="132" t="str">
        <f>IF('BROBIZZ ORDER'!J372="","",'BROBIZZ ORDER'!J372)</f>
        <v/>
      </c>
      <c r="K372" s="132" t="str">
        <f>IF('BROBIZZ ORDER'!K372="","",'BROBIZZ ORDER'!K372)</f>
        <v/>
      </c>
      <c r="L372" s="6" t="str">
        <f ca="1">IF('BROBIZZ ORDER'!L372="","",VLOOKUP('BROBIZZ ORDER'!L372,LANGUAGE!$A:$D,4,0))</f>
        <v>NO</v>
      </c>
      <c r="M372" s="6" t="str">
        <f ca="1">IF('BROBIZZ ORDER'!M372="","",VLOOKUP('BROBIZZ ORDER'!M372,LANGUAGE!$A:$D,4,0))</f>
        <v>NO</v>
      </c>
      <c r="N372" s="6" t="str">
        <f ca="1">IF('BROBIZZ ORDER'!N372="","",VLOOKUP('BROBIZZ ORDER'!N372,LANGUAGE!$A:$D,4,0))</f>
        <v>NO</v>
      </c>
      <c r="O372" s="6" t="str">
        <f ca="1">IF('BROBIZZ ORDER'!O372="","",VLOOKUP('BROBIZZ ORDER'!O372,LANGUAGE!$A:$D,4,0))</f>
        <v>NO</v>
      </c>
    </row>
    <row r="373" spans="1:15" x14ac:dyDescent="0.25">
      <c r="A373" s="132" t="str">
        <f>IF('BROBIZZ ORDER'!A373="","",'BROBIZZ ORDER'!A373)</f>
        <v/>
      </c>
      <c r="B373" s="132" t="str">
        <f>IF('BROBIZZ ORDER'!B373="","",'BROBIZZ ORDER'!B373)</f>
        <v/>
      </c>
      <c r="C373" s="132" t="str">
        <f>IF('BROBIZZ ORDER'!C373="","",'BROBIZZ ORDER'!C373)</f>
        <v/>
      </c>
      <c r="D373" s="132" t="str">
        <f>IF('BROBIZZ ORDER'!D373="","",'BROBIZZ ORDER'!D373)</f>
        <v/>
      </c>
      <c r="E373" s="6" t="str">
        <f>IF('BROBIZZ ORDER'!E373="","",VLOOKUP('BROBIZZ ORDER'!E373,LANGUAGE!$A:$D,4,0))</f>
        <v/>
      </c>
      <c r="F373" s="132" t="str">
        <f>IF('BROBIZZ ORDER'!F373="","",'BROBIZZ ORDER'!F373)</f>
        <v/>
      </c>
      <c r="G373" s="132" t="str">
        <f>IF('BROBIZZ ORDER'!G373="","",'BROBIZZ ORDER'!G373)</f>
        <v/>
      </c>
      <c r="H373" s="6" t="str">
        <f>IF('BROBIZZ ORDER'!H373="","",VLOOKUP('BROBIZZ ORDER'!H373,LANGUAGE!$A:$D,4,0))</f>
        <v/>
      </c>
      <c r="I373" s="6" t="str">
        <f>IF('BROBIZZ ORDER'!I373="","",VLOOKUP('BROBIZZ ORDER'!I373,LANGUAGE!$A:$D,4,0))</f>
        <v/>
      </c>
      <c r="J373" s="132" t="str">
        <f>IF('BROBIZZ ORDER'!J373="","",'BROBIZZ ORDER'!J373)</f>
        <v/>
      </c>
      <c r="K373" s="132" t="str">
        <f>IF('BROBIZZ ORDER'!K373="","",'BROBIZZ ORDER'!K373)</f>
        <v/>
      </c>
      <c r="L373" s="6" t="str">
        <f ca="1">IF('BROBIZZ ORDER'!L373="","",VLOOKUP('BROBIZZ ORDER'!L373,LANGUAGE!$A:$D,4,0))</f>
        <v>NO</v>
      </c>
      <c r="M373" s="6" t="str">
        <f ca="1">IF('BROBIZZ ORDER'!M373="","",VLOOKUP('BROBIZZ ORDER'!M373,LANGUAGE!$A:$D,4,0))</f>
        <v>NO</v>
      </c>
      <c r="N373" s="6" t="str">
        <f ca="1">IF('BROBIZZ ORDER'!N373="","",VLOOKUP('BROBIZZ ORDER'!N373,LANGUAGE!$A:$D,4,0))</f>
        <v>NO</v>
      </c>
      <c r="O373" s="6" t="str">
        <f ca="1">IF('BROBIZZ ORDER'!O373="","",VLOOKUP('BROBIZZ ORDER'!O373,LANGUAGE!$A:$D,4,0))</f>
        <v>NO</v>
      </c>
    </row>
    <row r="374" spans="1:15" x14ac:dyDescent="0.25">
      <c r="A374" s="132" t="str">
        <f>IF('BROBIZZ ORDER'!A374="","",'BROBIZZ ORDER'!A374)</f>
        <v/>
      </c>
      <c r="B374" s="132" t="str">
        <f>IF('BROBIZZ ORDER'!B374="","",'BROBIZZ ORDER'!B374)</f>
        <v/>
      </c>
      <c r="C374" s="132" t="str">
        <f>IF('BROBIZZ ORDER'!C374="","",'BROBIZZ ORDER'!C374)</f>
        <v/>
      </c>
      <c r="D374" s="132" t="str">
        <f>IF('BROBIZZ ORDER'!D374="","",'BROBIZZ ORDER'!D374)</f>
        <v/>
      </c>
      <c r="E374" s="6" t="str">
        <f>IF('BROBIZZ ORDER'!E374="","",VLOOKUP('BROBIZZ ORDER'!E374,LANGUAGE!$A:$D,4,0))</f>
        <v/>
      </c>
      <c r="F374" s="132" t="str">
        <f>IF('BROBIZZ ORDER'!F374="","",'BROBIZZ ORDER'!F374)</f>
        <v/>
      </c>
      <c r="G374" s="132" t="str">
        <f>IF('BROBIZZ ORDER'!G374="","",'BROBIZZ ORDER'!G374)</f>
        <v/>
      </c>
      <c r="H374" s="6" t="str">
        <f>IF('BROBIZZ ORDER'!H374="","",VLOOKUP('BROBIZZ ORDER'!H374,LANGUAGE!$A:$D,4,0))</f>
        <v/>
      </c>
      <c r="I374" s="6" t="str">
        <f>IF('BROBIZZ ORDER'!I374="","",VLOOKUP('BROBIZZ ORDER'!I374,LANGUAGE!$A:$D,4,0))</f>
        <v/>
      </c>
      <c r="J374" s="132" t="str">
        <f>IF('BROBIZZ ORDER'!J374="","",'BROBIZZ ORDER'!J374)</f>
        <v/>
      </c>
      <c r="K374" s="132" t="str">
        <f>IF('BROBIZZ ORDER'!K374="","",'BROBIZZ ORDER'!K374)</f>
        <v/>
      </c>
      <c r="L374" s="6" t="str">
        <f ca="1">IF('BROBIZZ ORDER'!L374="","",VLOOKUP('BROBIZZ ORDER'!L374,LANGUAGE!$A:$D,4,0))</f>
        <v>NO</v>
      </c>
      <c r="M374" s="6" t="str">
        <f ca="1">IF('BROBIZZ ORDER'!M374="","",VLOOKUP('BROBIZZ ORDER'!M374,LANGUAGE!$A:$D,4,0))</f>
        <v>NO</v>
      </c>
      <c r="N374" s="6" t="str">
        <f ca="1">IF('BROBIZZ ORDER'!N374="","",VLOOKUP('BROBIZZ ORDER'!N374,LANGUAGE!$A:$D,4,0))</f>
        <v>NO</v>
      </c>
      <c r="O374" s="6" t="str">
        <f ca="1">IF('BROBIZZ ORDER'!O374="","",VLOOKUP('BROBIZZ ORDER'!O374,LANGUAGE!$A:$D,4,0))</f>
        <v>NO</v>
      </c>
    </row>
    <row r="375" spans="1:15" x14ac:dyDescent="0.25">
      <c r="A375" s="132" t="str">
        <f>IF('BROBIZZ ORDER'!A375="","",'BROBIZZ ORDER'!A375)</f>
        <v/>
      </c>
      <c r="B375" s="132" t="str">
        <f>IF('BROBIZZ ORDER'!B375="","",'BROBIZZ ORDER'!B375)</f>
        <v/>
      </c>
      <c r="C375" s="132" t="str">
        <f>IF('BROBIZZ ORDER'!C375="","",'BROBIZZ ORDER'!C375)</f>
        <v/>
      </c>
      <c r="D375" s="132" t="str">
        <f>IF('BROBIZZ ORDER'!D375="","",'BROBIZZ ORDER'!D375)</f>
        <v/>
      </c>
      <c r="E375" s="6" t="str">
        <f>IF('BROBIZZ ORDER'!E375="","",VLOOKUP('BROBIZZ ORDER'!E375,LANGUAGE!$A:$D,4,0))</f>
        <v/>
      </c>
      <c r="F375" s="132" t="str">
        <f>IF('BROBIZZ ORDER'!F375="","",'BROBIZZ ORDER'!F375)</f>
        <v/>
      </c>
      <c r="G375" s="132" t="str">
        <f>IF('BROBIZZ ORDER'!G375="","",'BROBIZZ ORDER'!G375)</f>
        <v/>
      </c>
      <c r="H375" s="6" t="str">
        <f>IF('BROBIZZ ORDER'!H375="","",VLOOKUP('BROBIZZ ORDER'!H375,LANGUAGE!$A:$D,4,0))</f>
        <v/>
      </c>
      <c r="I375" s="6" t="str">
        <f>IF('BROBIZZ ORDER'!I375="","",VLOOKUP('BROBIZZ ORDER'!I375,LANGUAGE!$A:$D,4,0))</f>
        <v/>
      </c>
      <c r="J375" s="132" t="str">
        <f>IF('BROBIZZ ORDER'!J375="","",'BROBIZZ ORDER'!J375)</f>
        <v/>
      </c>
      <c r="K375" s="132" t="str">
        <f>IF('BROBIZZ ORDER'!K375="","",'BROBIZZ ORDER'!K375)</f>
        <v/>
      </c>
      <c r="L375" s="6" t="str">
        <f ca="1">IF('BROBIZZ ORDER'!L375="","",VLOOKUP('BROBIZZ ORDER'!L375,LANGUAGE!$A:$D,4,0))</f>
        <v>NO</v>
      </c>
      <c r="M375" s="6" t="str">
        <f ca="1">IF('BROBIZZ ORDER'!M375="","",VLOOKUP('BROBIZZ ORDER'!M375,LANGUAGE!$A:$D,4,0))</f>
        <v>NO</v>
      </c>
      <c r="N375" s="6" t="str">
        <f ca="1">IF('BROBIZZ ORDER'!N375="","",VLOOKUP('BROBIZZ ORDER'!N375,LANGUAGE!$A:$D,4,0))</f>
        <v>NO</v>
      </c>
      <c r="O375" s="6" t="str">
        <f ca="1">IF('BROBIZZ ORDER'!O375="","",VLOOKUP('BROBIZZ ORDER'!O375,LANGUAGE!$A:$D,4,0))</f>
        <v>NO</v>
      </c>
    </row>
    <row r="376" spans="1:15" x14ac:dyDescent="0.25">
      <c r="A376" s="132" t="str">
        <f>IF('BROBIZZ ORDER'!A376="","",'BROBIZZ ORDER'!A376)</f>
        <v/>
      </c>
      <c r="B376" s="132" t="str">
        <f>IF('BROBIZZ ORDER'!B376="","",'BROBIZZ ORDER'!B376)</f>
        <v/>
      </c>
      <c r="C376" s="132" t="str">
        <f>IF('BROBIZZ ORDER'!C376="","",'BROBIZZ ORDER'!C376)</f>
        <v/>
      </c>
      <c r="D376" s="132" t="str">
        <f>IF('BROBIZZ ORDER'!D376="","",'BROBIZZ ORDER'!D376)</f>
        <v/>
      </c>
      <c r="E376" s="6" t="str">
        <f>IF('BROBIZZ ORDER'!E376="","",VLOOKUP('BROBIZZ ORDER'!E376,LANGUAGE!$A:$D,4,0))</f>
        <v/>
      </c>
      <c r="F376" s="132" t="str">
        <f>IF('BROBIZZ ORDER'!F376="","",'BROBIZZ ORDER'!F376)</f>
        <v/>
      </c>
      <c r="G376" s="132" t="str">
        <f>IF('BROBIZZ ORDER'!G376="","",'BROBIZZ ORDER'!G376)</f>
        <v/>
      </c>
      <c r="H376" s="6" t="str">
        <f>IF('BROBIZZ ORDER'!H376="","",VLOOKUP('BROBIZZ ORDER'!H376,LANGUAGE!$A:$D,4,0))</f>
        <v/>
      </c>
      <c r="I376" s="6" t="str">
        <f>IF('BROBIZZ ORDER'!I376="","",VLOOKUP('BROBIZZ ORDER'!I376,LANGUAGE!$A:$D,4,0))</f>
        <v/>
      </c>
      <c r="J376" s="132" t="str">
        <f>IF('BROBIZZ ORDER'!J376="","",'BROBIZZ ORDER'!J376)</f>
        <v/>
      </c>
      <c r="K376" s="132" t="str">
        <f>IF('BROBIZZ ORDER'!K376="","",'BROBIZZ ORDER'!K376)</f>
        <v/>
      </c>
      <c r="L376" s="6" t="str">
        <f ca="1">IF('BROBIZZ ORDER'!L376="","",VLOOKUP('BROBIZZ ORDER'!L376,LANGUAGE!$A:$D,4,0))</f>
        <v>NO</v>
      </c>
      <c r="M376" s="6" t="str">
        <f ca="1">IF('BROBIZZ ORDER'!M376="","",VLOOKUP('BROBIZZ ORDER'!M376,LANGUAGE!$A:$D,4,0))</f>
        <v>NO</v>
      </c>
      <c r="N376" s="6" t="str">
        <f ca="1">IF('BROBIZZ ORDER'!N376="","",VLOOKUP('BROBIZZ ORDER'!N376,LANGUAGE!$A:$D,4,0))</f>
        <v>NO</v>
      </c>
      <c r="O376" s="6" t="str">
        <f ca="1">IF('BROBIZZ ORDER'!O376="","",VLOOKUP('BROBIZZ ORDER'!O376,LANGUAGE!$A:$D,4,0))</f>
        <v>NO</v>
      </c>
    </row>
    <row r="377" spans="1:15" x14ac:dyDescent="0.25">
      <c r="A377" s="132" t="str">
        <f>IF('BROBIZZ ORDER'!A377="","",'BROBIZZ ORDER'!A377)</f>
        <v/>
      </c>
      <c r="B377" s="132" t="str">
        <f>IF('BROBIZZ ORDER'!B377="","",'BROBIZZ ORDER'!B377)</f>
        <v/>
      </c>
      <c r="C377" s="132" t="str">
        <f>IF('BROBIZZ ORDER'!C377="","",'BROBIZZ ORDER'!C377)</f>
        <v/>
      </c>
      <c r="D377" s="132" t="str">
        <f>IF('BROBIZZ ORDER'!D377="","",'BROBIZZ ORDER'!D377)</f>
        <v/>
      </c>
      <c r="E377" s="6" t="str">
        <f>IF('BROBIZZ ORDER'!E377="","",VLOOKUP('BROBIZZ ORDER'!E377,LANGUAGE!$A:$D,4,0))</f>
        <v/>
      </c>
      <c r="F377" s="132" t="str">
        <f>IF('BROBIZZ ORDER'!F377="","",'BROBIZZ ORDER'!F377)</f>
        <v/>
      </c>
      <c r="G377" s="132" t="str">
        <f>IF('BROBIZZ ORDER'!G377="","",'BROBIZZ ORDER'!G377)</f>
        <v/>
      </c>
      <c r="H377" s="6" t="str">
        <f>IF('BROBIZZ ORDER'!H377="","",VLOOKUP('BROBIZZ ORDER'!H377,LANGUAGE!$A:$D,4,0))</f>
        <v/>
      </c>
      <c r="I377" s="6" t="str">
        <f>IF('BROBIZZ ORDER'!I377="","",VLOOKUP('BROBIZZ ORDER'!I377,LANGUAGE!$A:$D,4,0))</f>
        <v/>
      </c>
      <c r="J377" s="132" t="str">
        <f>IF('BROBIZZ ORDER'!J377="","",'BROBIZZ ORDER'!J377)</f>
        <v/>
      </c>
      <c r="K377" s="132" t="str">
        <f>IF('BROBIZZ ORDER'!K377="","",'BROBIZZ ORDER'!K377)</f>
        <v/>
      </c>
      <c r="L377" s="6" t="str">
        <f ca="1">IF('BROBIZZ ORDER'!L377="","",VLOOKUP('BROBIZZ ORDER'!L377,LANGUAGE!$A:$D,4,0))</f>
        <v>NO</v>
      </c>
      <c r="M377" s="6" t="str">
        <f ca="1">IF('BROBIZZ ORDER'!M377="","",VLOOKUP('BROBIZZ ORDER'!M377,LANGUAGE!$A:$D,4,0))</f>
        <v>NO</v>
      </c>
      <c r="N377" s="6" t="str">
        <f ca="1">IF('BROBIZZ ORDER'!N377="","",VLOOKUP('BROBIZZ ORDER'!N377,LANGUAGE!$A:$D,4,0))</f>
        <v>NO</v>
      </c>
      <c r="O377" s="6" t="str">
        <f ca="1">IF('BROBIZZ ORDER'!O377="","",VLOOKUP('BROBIZZ ORDER'!O377,LANGUAGE!$A:$D,4,0))</f>
        <v>NO</v>
      </c>
    </row>
    <row r="378" spans="1:15" x14ac:dyDescent="0.25">
      <c r="A378" s="132" t="str">
        <f>IF('BROBIZZ ORDER'!A378="","",'BROBIZZ ORDER'!A378)</f>
        <v/>
      </c>
      <c r="B378" s="132" t="str">
        <f>IF('BROBIZZ ORDER'!B378="","",'BROBIZZ ORDER'!B378)</f>
        <v/>
      </c>
      <c r="C378" s="132" t="str">
        <f>IF('BROBIZZ ORDER'!C378="","",'BROBIZZ ORDER'!C378)</f>
        <v/>
      </c>
      <c r="D378" s="132" t="str">
        <f>IF('BROBIZZ ORDER'!D378="","",'BROBIZZ ORDER'!D378)</f>
        <v/>
      </c>
      <c r="E378" s="6" t="str">
        <f>IF('BROBIZZ ORDER'!E378="","",VLOOKUP('BROBIZZ ORDER'!E378,LANGUAGE!$A:$D,4,0))</f>
        <v/>
      </c>
      <c r="F378" s="132" t="str">
        <f>IF('BROBIZZ ORDER'!F378="","",'BROBIZZ ORDER'!F378)</f>
        <v/>
      </c>
      <c r="G378" s="132" t="str">
        <f>IF('BROBIZZ ORDER'!G378="","",'BROBIZZ ORDER'!G378)</f>
        <v/>
      </c>
      <c r="H378" s="6" t="str">
        <f>IF('BROBIZZ ORDER'!H378="","",VLOOKUP('BROBIZZ ORDER'!H378,LANGUAGE!$A:$D,4,0))</f>
        <v/>
      </c>
      <c r="I378" s="6" t="str">
        <f>IF('BROBIZZ ORDER'!I378="","",VLOOKUP('BROBIZZ ORDER'!I378,LANGUAGE!$A:$D,4,0))</f>
        <v/>
      </c>
      <c r="J378" s="132" t="str">
        <f>IF('BROBIZZ ORDER'!J378="","",'BROBIZZ ORDER'!J378)</f>
        <v/>
      </c>
      <c r="K378" s="132" t="str">
        <f>IF('BROBIZZ ORDER'!K378="","",'BROBIZZ ORDER'!K378)</f>
        <v/>
      </c>
      <c r="L378" s="6" t="str">
        <f ca="1">IF('BROBIZZ ORDER'!L378="","",VLOOKUP('BROBIZZ ORDER'!L378,LANGUAGE!$A:$D,4,0))</f>
        <v>NO</v>
      </c>
      <c r="M378" s="6" t="str">
        <f ca="1">IF('BROBIZZ ORDER'!M378="","",VLOOKUP('BROBIZZ ORDER'!M378,LANGUAGE!$A:$D,4,0))</f>
        <v>NO</v>
      </c>
      <c r="N378" s="6" t="str">
        <f ca="1">IF('BROBIZZ ORDER'!N378="","",VLOOKUP('BROBIZZ ORDER'!N378,LANGUAGE!$A:$D,4,0))</f>
        <v>NO</v>
      </c>
      <c r="O378" s="6" t="str">
        <f ca="1">IF('BROBIZZ ORDER'!O378="","",VLOOKUP('BROBIZZ ORDER'!O378,LANGUAGE!$A:$D,4,0))</f>
        <v>NO</v>
      </c>
    </row>
    <row r="379" spans="1:15" x14ac:dyDescent="0.25">
      <c r="A379" s="132" t="str">
        <f>IF('BROBIZZ ORDER'!A379="","",'BROBIZZ ORDER'!A379)</f>
        <v/>
      </c>
      <c r="B379" s="132" t="str">
        <f>IF('BROBIZZ ORDER'!B379="","",'BROBIZZ ORDER'!B379)</f>
        <v/>
      </c>
      <c r="C379" s="132" t="str">
        <f>IF('BROBIZZ ORDER'!C379="","",'BROBIZZ ORDER'!C379)</f>
        <v/>
      </c>
      <c r="D379" s="132" t="str">
        <f>IF('BROBIZZ ORDER'!D379="","",'BROBIZZ ORDER'!D379)</f>
        <v/>
      </c>
      <c r="E379" s="6" t="str">
        <f>IF('BROBIZZ ORDER'!E379="","",VLOOKUP('BROBIZZ ORDER'!E379,LANGUAGE!$A:$D,4,0))</f>
        <v/>
      </c>
      <c r="F379" s="132" t="str">
        <f>IF('BROBIZZ ORDER'!F379="","",'BROBIZZ ORDER'!F379)</f>
        <v/>
      </c>
      <c r="G379" s="132" t="str">
        <f>IF('BROBIZZ ORDER'!G379="","",'BROBIZZ ORDER'!G379)</f>
        <v/>
      </c>
      <c r="H379" s="6" t="str">
        <f>IF('BROBIZZ ORDER'!H379="","",VLOOKUP('BROBIZZ ORDER'!H379,LANGUAGE!$A:$D,4,0))</f>
        <v/>
      </c>
      <c r="I379" s="6" t="str">
        <f>IF('BROBIZZ ORDER'!I379="","",VLOOKUP('BROBIZZ ORDER'!I379,LANGUAGE!$A:$D,4,0))</f>
        <v/>
      </c>
      <c r="J379" s="132" t="str">
        <f>IF('BROBIZZ ORDER'!J379="","",'BROBIZZ ORDER'!J379)</f>
        <v/>
      </c>
      <c r="K379" s="132" t="str">
        <f>IF('BROBIZZ ORDER'!K379="","",'BROBIZZ ORDER'!K379)</f>
        <v/>
      </c>
      <c r="L379" s="6" t="str">
        <f ca="1">IF('BROBIZZ ORDER'!L379="","",VLOOKUP('BROBIZZ ORDER'!L379,LANGUAGE!$A:$D,4,0))</f>
        <v>NO</v>
      </c>
      <c r="M379" s="6" t="str">
        <f ca="1">IF('BROBIZZ ORDER'!M379="","",VLOOKUP('BROBIZZ ORDER'!M379,LANGUAGE!$A:$D,4,0))</f>
        <v>NO</v>
      </c>
      <c r="N379" s="6" t="str">
        <f ca="1">IF('BROBIZZ ORDER'!N379="","",VLOOKUP('BROBIZZ ORDER'!N379,LANGUAGE!$A:$D,4,0))</f>
        <v>NO</v>
      </c>
      <c r="O379" s="6" t="str">
        <f ca="1">IF('BROBIZZ ORDER'!O379="","",VLOOKUP('BROBIZZ ORDER'!O379,LANGUAGE!$A:$D,4,0))</f>
        <v>NO</v>
      </c>
    </row>
    <row r="380" spans="1:15" x14ac:dyDescent="0.25">
      <c r="A380" s="132" t="str">
        <f>IF('BROBIZZ ORDER'!A380="","",'BROBIZZ ORDER'!A380)</f>
        <v/>
      </c>
      <c r="B380" s="132" t="str">
        <f>IF('BROBIZZ ORDER'!B380="","",'BROBIZZ ORDER'!B380)</f>
        <v/>
      </c>
      <c r="C380" s="132" t="str">
        <f>IF('BROBIZZ ORDER'!C380="","",'BROBIZZ ORDER'!C380)</f>
        <v/>
      </c>
      <c r="D380" s="132" t="str">
        <f>IF('BROBIZZ ORDER'!D380="","",'BROBIZZ ORDER'!D380)</f>
        <v/>
      </c>
      <c r="E380" s="6" t="str">
        <f>IF('BROBIZZ ORDER'!E380="","",VLOOKUP('BROBIZZ ORDER'!E380,LANGUAGE!$A:$D,4,0))</f>
        <v/>
      </c>
      <c r="F380" s="132" t="str">
        <f>IF('BROBIZZ ORDER'!F380="","",'BROBIZZ ORDER'!F380)</f>
        <v/>
      </c>
      <c r="G380" s="132" t="str">
        <f>IF('BROBIZZ ORDER'!G380="","",'BROBIZZ ORDER'!G380)</f>
        <v/>
      </c>
      <c r="H380" s="6" t="str">
        <f>IF('BROBIZZ ORDER'!H380="","",VLOOKUP('BROBIZZ ORDER'!H380,LANGUAGE!$A:$D,4,0))</f>
        <v/>
      </c>
      <c r="I380" s="6" t="str">
        <f>IF('BROBIZZ ORDER'!I380="","",VLOOKUP('BROBIZZ ORDER'!I380,LANGUAGE!$A:$D,4,0))</f>
        <v/>
      </c>
      <c r="J380" s="132" t="str">
        <f>IF('BROBIZZ ORDER'!J380="","",'BROBIZZ ORDER'!J380)</f>
        <v/>
      </c>
      <c r="K380" s="132" t="str">
        <f>IF('BROBIZZ ORDER'!K380="","",'BROBIZZ ORDER'!K380)</f>
        <v/>
      </c>
      <c r="L380" s="6" t="str">
        <f ca="1">IF('BROBIZZ ORDER'!L380="","",VLOOKUP('BROBIZZ ORDER'!L380,LANGUAGE!$A:$D,4,0))</f>
        <v>NO</v>
      </c>
      <c r="M380" s="6" t="str">
        <f ca="1">IF('BROBIZZ ORDER'!M380="","",VLOOKUP('BROBIZZ ORDER'!M380,LANGUAGE!$A:$D,4,0))</f>
        <v>NO</v>
      </c>
      <c r="N380" s="6" t="str">
        <f ca="1">IF('BROBIZZ ORDER'!N380="","",VLOOKUP('BROBIZZ ORDER'!N380,LANGUAGE!$A:$D,4,0))</f>
        <v>NO</v>
      </c>
      <c r="O380" s="6" t="str">
        <f ca="1">IF('BROBIZZ ORDER'!O380="","",VLOOKUP('BROBIZZ ORDER'!O380,LANGUAGE!$A:$D,4,0))</f>
        <v>NO</v>
      </c>
    </row>
    <row r="381" spans="1:15" x14ac:dyDescent="0.25">
      <c r="A381" s="132" t="str">
        <f>IF('BROBIZZ ORDER'!A381="","",'BROBIZZ ORDER'!A381)</f>
        <v/>
      </c>
      <c r="B381" s="132" t="str">
        <f>IF('BROBIZZ ORDER'!B381="","",'BROBIZZ ORDER'!B381)</f>
        <v/>
      </c>
      <c r="C381" s="132" t="str">
        <f>IF('BROBIZZ ORDER'!C381="","",'BROBIZZ ORDER'!C381)</f>
        <v/>
      </c>
      <c r="D381" s="132" t="str">
        <f>IF('BROBIZZ ORDER'!D381="","",'BROBIZZ ORDER'!D381)</f>
        <v/>
      </c>
      <c r="E381" s="6" t="str">
        <f>IF('BROBIZZ ORDER'!E381="","",VLOOKUP('BROBIZZ ORDER'!E381,LANGUAGE!$A:$D,4,0))</f>
        <v/>
      </c>
      <c r="F381" s="132" t="str">
        <f>IF('BROBIZZ ORDER'!F381="","",'BROBIZZ ORDER'!F381)</f>
        <v/>
      </c>
      <c r="G381" s="132" t="str">
        <f>IF('BROBIZZ ORDER'!G381="","",'BROBIZZ ORDER'!G381)</f>
        <v/>
      </c>
      <c r="H381" s="6" t="str">
        <f>IF('BROBIZZ ORDER'!H381="","",VLOOKUP('BROBIZZ ORDER'!H381,LANGUAGE!$A:$D,4,0))</f>
        <v/>
      </c>
      <c r="I381" s="6" t="str">
        <f>IF('BROBIZZ ORDER'!I381="","",VLOOKUP('BROBIZZ ORDER'!I381,LANGUAGE!$A:$D,4,0))</f>
        <v/>
      </c>
      <c r="J381" s="132" t="str">
        <f>IF('BROBIZZ ORDER'!J381="","",'BROBIZZ ORDER'!J381)</f>
        <v/>
      </c>
      <c r="K381" s="132" t="str">
        <f>IF('BROBIZZ ORDER'!K381="","",'BROBIZZ ORDER'!K381)</f>
        <v/>
      </c>
      <c r="L381" s="6" t="str">
        <f ca="1">IF('BROBIZZ ORDER'!L381="","",VLOOKUP('BROBIZZ ORDER'!L381,LANGUAGE!$A:$D,4,0))</f>
        <v>NO</v>
      </c>
      <c r="M381" s="6" t="str">
        <f ca="1">IF('BROBIZZ ORDER'!M381="","",VLOOKUP('BROBIZZ ORDER'!M381,LANGUAGE!$A:$D,4,0))</f>
        <v>NO</v>
      </c>
      <c r="N381" s="6" t="str">
        <f ca="1">IF('BROBIZZ ORDER'!N381="","",VLOOKUP('BROBIZZ ORDER'!N381,LANGUAGE!$A:$D,4,0))</f>
        <v>NO</v>
      </c>
      <c r="O381" s="6" t="str">
        <f ca="1">IF('BROBIZZ ORDER'!O381="","",VLOOKUP('BROBIZZ ORDER'!O381,LANGUAGE!$A:$D,4,0))</f>
        <v>NO</v>
      </c>
    </row>
    <row r="382" spans="1:15" x14ac:dyDescent="0.25">
      <c r="A382" s="132" t="str">
        <f>IF('BROBIZZ ORDER'!A382="","",'BROBIZZ ORDER'!A382)</f>
        <v/>
      </c>
      <c r="B382" s="132" t="str">
        <f>IF('BROBIZZ ORDER'!B382="","",'BROBIZZ ORDER'!B382)</f>
        <v/>
      </c>
      <c r="C382" s="132" t="str">
        <f>IF('BROBIZZ ORDER'!C382="","",'BROBIZZ ORDER'!C382)</f>
        <v/>
      </c>
      <c r="D382" s="132" t="str">
        <f>IF('BROBIZZ ORDER'!D382="","",'BROBIZZ ORDER'!D382)</f>
        <v/>
      </c>
      <c r="E382" s="6" t="str">
        <f>IF('BROBIZZ ORDER'!E382="","",VLOOKUP('BROBIZZ ORDER'!E382,LANGUAGE!$A:$D,4,0))</f>
        <v/>
      </c>
      <c r="F382" s="132" t="str">
        <f>IF('BROBIZZ ORDER'!F382="","",'BROBIZZ ORDER'!F382)</f>
        <v/>
      </c>
      <c r="G382" s="132" t="str">
        <f>IF('BROBIZZ ORDER'!G382="","",'BROBIZZ ORDER'!G382)</f>
        <v/>
      </c>
      <c r="H382" s="6" t="str">
        <f>IF('BROBIZZ ORDER'!H382="","",VLOOKUP('BROBIZZ ORDER'!H382,LANGUAGE!$A:$D,4,0))</f>
        <v/>
      </c>
      <c r="I382" s="6" t="str">
        <f>IF('BROBIZZ ORDER'!I382="","",VLOOKUP('BROBIZZ ORDER'!I382,LANGUAGE!$A:$D,4,0))</f>
        <v/>
      </c>
      <c r="J382" s="132" t="str">
        <f>IF('BROBIZZ ORDER'!J382="","",'BROBIZZ ORDER'!J382)</f>
        <v/>
      </c>
      <c r="K382" s="132" t="str">
        <f>IF('BROBIZZ ORDER'!K382="","",'BROBIZZ ORDER'!K382)</f>
        <v/>
      </c>
      <c r="L382" s="6" t="str">
        <f ca="1">IF('BROBIZZ ORDER'!L382="","",VLOOKUP('BROBIZZ ORDER'!L382,LANGUAGE!$A:$D,4,0))</f>
        <v>NO</v>
      </c>
      <c r="M382" s="6" t="str">
        <f ca="1">IF('BROBIZZ ORDER'!M382="","",VLOOKUP('BROBIZZ ORDER'!M382,LANGUAGE!$A:$D,4,0))</f>
        <v>NO</v>
      </c>
      <c r="N382" s="6" t="str">
        <f ca="1">IF('BROBIZZ ORDER'!N382="","",VLOOKUP('BROBIZZ ORDER'!N382,LANGUAGE!$A:$D,4,0))</f>
        <v>NO</v>
      </c>
      <c r="O382" s="6" t="str">
        <f ca="1">IF('BROBIZZ ORDER'!O382="","",VLOOKUP('BROBIZZ ORDER'!O382,LANGUAGE!$A:$D,4,0))</f>
        <v>NO</v>
      </c>
    </row>
    <row r="383" spans="1:15" x14ac:dyDescent="0.25">
      <c r="A383" s="132" t="str">
        <f>IF('BROBIZZ ORDER'!A383="","",'BROBIZZ ORDER'!A383)</f>
        <v/>
      </c>
      <c r="B383" s="132" t="str">
        <f>IF('BROBIZZ ORDER'!B383="","",'BROBIZZ ORDER'!B383)</f>
        <v/>
      </c>
      <c r="C383" s="132" t="str">
        <f>IF('BROBIZZ ORDER'!C383="","",'BROBIZZ ORDER'!C383)</f>
        <v/>
      </c>
      <c r="D383" s="132" t="str">
        <f>IF('BROBIZZ ORDER'!D383="","",'BROBIZZ ORDER'!D383)</f>
        <v/>
      </c>
      <c r="E383" s="6" t="str">
        <f>IF('BROBIZZ ORDER'!E383="","",VLOOKUP('BROBIZZ ORDER'!E383,LANGUAGE!$A:$D,4,0))</f>
        <v/>
      </c>
      <c r="F383" s="132" t="str">
        <f>IF('BROBIZZ ORDER'!F383="","",'BROBIZZ ORDER'!F383)</f>
        <v/>
      </c>
      <c r="G383" s="132" t="str">
        <f>IF('BROBIZZ ORDER'!G383="","",'BROBIZZ ORDER'!G383)</f>
        <v/>
      </c>
      <c r="H383" s="6" t="str">
        <f>IF('BROBIZZ ORDER'!H383="","",VLOOKUP('BROBIZZ ORDER'!H383,LANGUAGE!$A:$D,4,0))</f>
        <v/>
      </c>
      <c r="I383" s="6" t="str">
        <f>IF('BROBIZZ ORDER'!I383="","",VLOOKUP('BROBIZZ ORDER'!I383,LANGUAGE!$A:$D,4,0))</f>
        <v/>
      </c>
      <c r="J383" s="132" t="str">
        <f>IF('BROBIZZ ORDER'!J383="","",'BROBIZZ ORDER'!J383)</f>
        <v/>
      </c>
      <c r="K383" s="132" t="str">
        <f>IF('BROBIZZ ORDER'!K383="","",'BROBIZZ ORDER'!K383)</f>
        <v/>
      </c>
      <c r="L383" s="6" t="str">
        <f ca="1">IF('BROBIZZ ORDER'!L383="","",VLOOKUP('BROBIZZ ORDER'!L383,LANGUAGE!$A:$D,4,0))</f>
        <v>NO</v>
      </c>
      <c r="M383" s="6" t="str">
        <f ca="1">IF('BROBIZZ ORDER'!M383="","",VLOOKUP('BROBIZZ ORDER'!M383,LANGUAGE!$A:$D,4,0))</f>
        <v>NO</v>
      </c>
      <c r="N383" s="6" t="str">
        <f ca="1">IF('BROBIZZ ORDER'!N383="","",VLOOKUP('BROBIZZ ORDER'!N383,LANGUAGE!$A:$D,4,0))</f>
        <v>NO</v>
      </c>
      <c r="O383" s="6" t="str">
        <f ca="1">IF('BROBIZZ ORDER'!O383="","",VLOOKUP('BROBIZZ ORDER'!O383,LANGUAGE!$A:$D,4,0))</f>
        <v>NO</v>
      </c>
    </row>
    <row r="384" spans="1:15" x14ac:dyDescent="0.25">
      <c r="A384" s="132" t="str">
        <f>IF('BROBIZZ ORDER'!A384="","",'BROBIZZ ORDER'!A384)</f>
        <v/>
      </c>
      <c r="B384" s="132" t="str">
        <f>IF('BROBIZZ ORDER'!B384="","",'BROBIZZ ORDER'!B384)</f>
        <v/>
      </c>
      <c r="C384" s="132" t="str">
        <f>IF('BROBIZZ ORDER'!C384="","",'BROBIZZ ORDER'!C384)</f>
        <v/>
      </c>
      <c r="D384" s="132" t="str">
        <f>IF('BROBIZZ ORDER'!D384="","",'BROBIZZ ORDER'!D384)</f>
        <v/>
      </c>
      <c r="E384" s="6" t="str">
        <f>IF('BROBIZZ ORDER'!E384="","",VLOOKUP('BROBIZZ ORDER'!E384,LANGUAGE!$A:$D,4,0))</f>
        <v/>
      </c>
      <c r="F384" s="132" t="str">
        <f>IF('BROBIZZ ORDER'!F384="","",'BROBIZZ ORDER'!F384)</f>
        <v/>
      </c>
      <c r="G384" s="132" t="str">
        <f>IF('BROBIZZ ORDER'!G384="","",'BROBIZZ ORDER'!G384)</f>
        <v/>
      </c>
      <c r="H384" s="6" t="str">
        <f>IF('BROBIZZ ORDER'!H384="","",VLOOKUP('BROBIZZ ORDER'!H384,LANGUAGE!$A:$D,4,0))</f>
        <v/>
      </c>
      <c r="I384" s="6" t="str">
        <f>IF('BROBIZZ ORDER'!I384="","",VLOOKUP('BROBIZZ ORDER'!I384,LANGUAGE!$A:$D,4,0))</f>
        <v/>
      </c>
      <c r="J384" s="132" t="str">
        <f>IF('BROBIZZ ORDER'!J384="","",'BROBIZZ ORDER'!J384)</f>
        <v/>
      </c>
      <c r="K384" s="132" t="str">
        <f>IF('BROBIZZ ORDER'!K384="","",'BROBIZZ ORDER'!K384)</f>
        <v/>
      </c>
      <c r="L384" s="6" t="str">
        <f ca="1">IF('BROBIZZ ORDER'!L384="","",VLOOKUP('BROBIZZ ORDER'!L384,LANGUAGE!$A:$D,4,0))</f>
        <v>NO</v>
      </c>
      <c r="M384" s="6" t="str">
        <f ca="1">IF('BROBIZZ ORDER'!M384="","",VLOOKUP('BROBIZZ ORDER'!M384,LANGUAGE!$A:$D,4,0))</f>
        <v>NO</v>
      </c>
      <c r="N384" s="6" t="str">
        <f ca="1">IF('BROBIZZ ORDER'!N384="","",VLOOKUP('BROBIZZ ORDER'!N384,LANGUAGE!$A:$D,4,0))</f>
        <v>NO</v>
      </c>
      <c r="O384" s="6" t="str">
        <f ca="1">IF('BROBIZZ ORDER'!O384="","",VLOOKUP('BROBIZZ ORDER'!O384,LANGUAGE!$A:$D,4,0))</f>
        <v>NO</v>
      </c>
    </row>
    <row r="385" spans="1:15" x14ac:dyDescent="0.25">
      <c r="A385" s="132" t="str">
        <f>IF('BROBIZZ ORDER'!A385="","",'BROBIZZ ORDER'!A385)</f>
        <v/>
      </c>
      <c r="B385" s="132" t="str">
        <f>IF('BROBIZZ ORDER'!B385="","",'BROBIZZ ORDER'!B385)</f>
        <v/>
      </c>
      <c r="C385" s="132" t="str">
        <f>IF('BROBIZZ ORDER'!C385="","",'BROBIZZ ORDER'!C385)</f>
        <v/>
      </c>
      <c r="D385" s="132" t="str">
        <f>IF('BROBIZZ ORDER'!D385="","",'BROBIZZ ORDER'!D385)</f>
        <v/>
      </c>
      <c r="E385" s="6" t="str">
        <f>IF('BROBIZZ ORDER'!E385="","",VLOOKUP('BROBIZZ ORDER'!E385,LANGUAGE!$A:$D,4,0))</f>
        <v/>
      </c>
      <c r="F385" s="132" t="str">
        <f>IF('BROBIZZ ORDER'!F385="","",'BROBIZZ ORDER'!F385)</f>
        <v/>
      </c>
      <c r="G385" s="132" t="str">
        <f>IF('BROBIZZ ORDER'!G385="","",'BROBIZZ ORDER'!G385)</f>
        <v/>
      </c>
      <c r="H385" s="6" t="str">
        <f>IF('BROBIZZ ORDER'!H385="","",VLOOKUP('BROBIZZ ORDER'!H385,LANGUAGE!$A:$D,4,0))</f>
        <v/>
      </c>
      <c r="I385" s="6" t="str">
        <f>IF('BROBIZZ ORDER'!I385="","",VLOOKUP('BROBIZZ ORDER'!I385,LANGUAGE!$A:$D,4,0))</f>
        <v/>
      </c>
      <c r="J385" s="132" t="str">
        <f>IF('BROBIZZ ORDER'!J385="","",'BROBIZZ ORDER'!J385)</f>
        <v/>
      </c>
      <c r="K385" s="132" t="str">
        <f>IF('BROBIZZ ORDER'!K385="","",'BROBIZZ ORDER'!K385)</f>
        <v/>
      </c>
      <c r="L385" s="6" t="str">
        <f ca="1">IF('BROBIZZ ORDER'!L385="","",VLOOKUP('BROBIZZ ORDER'!L385,LANGUAGE!$A:$D,4,0))</f>
        <v>NO</v>
      </c>
      <c r="M385" s="6" t="str">
        <f ca="1">IF('BROBIZZ ORDER'!M385="","",VLOOKUP('BROBIZZ ORDER'!M385,LANGUAGE!$A:$D,4,0))</f>
        <v>NO</v>
      </c>
      <c r="N385" s="6" t="str">
        <f ca="1">IF('BROBIZZ ORDER'!N385="","",VLOOKUP('BROBIZZ ORDER'!N385,LANGUAGE!$A:$D,4,0))</f>
        <v>NO</v>
      </c>
      <c r="O385" s="6" t="str">
        <f ca="1">IF('BROBIZZ ORDER'!O385="","",VLOOKUP('BROBIZZ ORDER'!O385,LANGUAGE!$A:$D,4,0))</f>
        <v>NO</v>
      </c>
    </row>
    <row r="386" spans="1:15" x14ac:dyDescent="0.25">
      <c r="A386" s="132" t="str">
        <f>IF('BROBIZZ ORDER'!A386="","",'BROBIZZ ORDER'!A386)</f>
        <v/>
      </c>
      <c r="B386" s="132" t="str">
        <f>IF('BROBIZZ ORDER'!B386="","",'BROBIZZ ORDER'!B386)</f>
        <v/>
      </c>
      <c r="C386" s="132" t="str">
        <f>IF('BROBIZZ ORDER'!C386="","",'BROBIZZ ORDER'!C386)</f>
        <v/>
      </c>
      <c r="D386" s="132" t="str">
        <f>IF('BROBIZZ ORDER'!D386="","",'BROBIZZ ORDER'!D386)</f>
        <v/>
      </c>
      <c r="E386" s="6" t="str">
        <f>IF('BROBIZZ ORDER'!E386="","",VLOOKUP('BROBIZZ ORDER'!E386,LANGUAGE!$A:$D,4,0))</f>
        <v/>
      </c>
      <c r="F386" s="132" t="str">
        <f>IF('BROBIZZ ORDER'!F386="","",'BROBIZZ ORDER'!F386)</f>
        <v/>
      </c>
      <c r="G386" s="132" t="str">
        <f>IF('BROBIZZ ORDER'!G386="","",'BROBIZZ ORDER'!G386)</f>
        <v/>
      </c>
      <c r="H386" s="6" t="str">
        <f>IF('BROBIZZ ORDER'!H386="","",VLOOKUP('BROBIZZ ORDER'!H386,LANGUAGE!$A:$D,4,0))</f>
        <v/>
      </c>
      <c r="I386" s="6" t="str">
        <f>IF('BROBIZZ ORDER'!I386="","",VLOOKUP('BROBIZZ ORDER'!I386,LANGUAGE!$A:$D,4,0))</f>
        <v/>
      </c>
      <c r="J386" s="132" t="str">
        <f>IF('BROBIZZ ORDER'!J386="","",'BROBIZZ ORDER'!J386)</f>
        <v/>
      </c>
      <c r="K386" s="132" t="str">
        <f>IF('BROBIZZ ORDER'!K386="","",'BROBIZZ ORDER'!K386)</f>
        <v/>
      </c>
      <c r="L386" s="6" t="str">
        <f ca="1">IF('BROBIZZ ORDER'!L386="","",VLOOKUP('BROBIZZ ORDER'!L386,LANGUAGE!$A:$D,4,0))</f>
        <v>NO</v>
      </c>
      <c r="M386" s="6" t="str">
        <f ca="1">IF('BROBIZZ ORDER'!M386="","",VLOOKUP('BROBIZZ ORDER'!M386,LANGUAGE!$A:$D,4,0))</f>
        <v>NO</v>
      </c>
      <c r="N386" s="6" t="str">
        <f ca="1">IF('BROBIZZ ORDER'!N386="","",VLOOKUP('BROBIZZ ORDER'!N386,LANGUAGE!$A:$D,4,0))</f>
        <v>NO</v>
      </c>
      <c r="O386" s="6" t="str">
        <f ca="1">IF('BROBIZZ ORDER'!O386="","",VLOOKUP('BROBIZZ ORDER'!O386,LANGUAGE!$A:$D,4,0))</f>
        <v>NO</v>
      </c>
    </row>
    <row r="387" spans="1:15" x14ac:dyDescent="0.25">
      <c r="A387" s="132" t="str">
        <f>IF('BROBIZZ ORDER'!A387="","",'BROBIZZ ORDER'!A387)</f>
        <v/>
      </c>
      <c r="B387" s="132" t="str">
        <f>IF('BROBIZZ ORDER'!B387="","",'BROBIZZ ORDER'!B387)</f>
        <v/>
      </c>
      <c r="C387" s="132" t="str">
        <f>IF('BROBIZZ ORDER'!C387="","",'BROBIZZ ORDER'!C387)</f>
        <v/>
      </c>
      <c r="D387" s="132" t="str">
        <f>IF('BROBIZZ ORDER'!D387="","",'BROBIZZ ORDER'!D387)</f>
        <v/>
      </c>
      <c r="E387" s="6" t="str">
        <f>IF('BROBIZZ ORDER'!E387="","",VLOOKUP('BROBIZZ ORDER'!E387,LANGUAGE!$A:$D,4,0))</f>
        <v/>
      </c>
      <c r="F387" s="132" t="str">
        <f>IF('BROBIZZ ORDER'!F387="","",'BROBIZZ ORDER'!F387)</f>
        <v/>
      </c>
      <c r="G387" s="132" t="str">
        <f>IF('BROBIZZ ORDER'!G387="","",'BROBIZZ ORDER'!G387)</f>
        <v/>
      </c>
      <c r="H387" s="6" t="str">
        <f>IF('BROBIZZ ORDER'!H387="","",VLOOKUP('BROBIZZ ORDER'!H387,LANGUAGE!$A:$D,4,0))</f>
        <v/>
      </c>
      <c r="I387" s="6" t="str">
        <f>IF('BROBIZZ ORDER'!I387="","",VLOOKUP('BROBIZZ ORDER'!I387,LANGUAGE!$A:$D,4,0))</f>
        <v/>
      </c>
      <c r="J387" s="132" t="str">
        <f>IF('BROBIZZ ORDER'!J387="","",'BROBIZZ ORDER'!J387)</f>
        <v/>
      </c>
      <c r="K387" s="132" t="str">
        <f>IF('BROBIZZ ORDER'!K387="","",'BROBIZZ ORDER'!K387)</f>
        <v/>
      </c>
      <c r="L387" s="6" t="str">
        <f ca="1">IF('BROBIZZ ORDER'!L387="","",VLOOKUP('BROBIZZ ORDER'!L387,LANGUAGE!$A:$D,4,0))</f>
        <v>NO</v>
      </c>
      <c r="M387" s="6" t="str">
        <f ca="1">IF('BROBIZZ ORDER'!M387="","",VLOOKUP('BROBIZZ ORDER'!M387,LANGUAGE!$A:$D,4,0))</f>
        <v>NO</v>
      </c>
      <c r="N387" s="6" t="str">
        <f ca="1">IF('BROBIZZ ORDER'!N387="","",VLOOKUP('BROBIZZ ORDER'!N387,LANGUAGE!$A:$D,4,0))</f>
        <v>NO</v>
      </c>
      <c r="O387" s="6" t="str">
        <f ca="1">IF('BROBIZZ ORDER'!O387="","",VLOOKUP('BROBIZZ ORDER'!O387,LANGUAGE!$A:$D,4,0))</f>
        <v>NO</v>
      </c>
    </row>
    <row r="388" spans="1:15" x14ac:dyDescent="0.25">
      <c r="A388" s="132" t="str">
        <f>IF('BROBIZZ ORDER'!A388="","",'BROBIZZ ORDER'!A388)</f>
        <v/>
      </c>
      <c r="B388" s="132" t="str">
        <f>IF('BROBIZZ ORDER'!B388="","",'BROBIZZ ORDER'!B388)</f>
        <v/>
      </c>
      <c r="C388" s="132" t="str">
        <f>IF('BROBIZZ ORDER'!C388="","",'BROBIZZ ORDER'!C388)</f>
        <v/>
      </c>
      <c r="D388" s="132" t="str">
        <f>IF('BROBIZZ ORDER'!D388="","",'BROBIZZ ORDER'!D388)</f>
        <v/>
      </c>
      <c r="E388" s="6" t="str">
        <f>IF('BROBIZZ ORDER'!E388="","",VLOOKUP('BROBIZZ ORDER'!E388,LANGUAGE!$A:$D,4,0))</f>
        <v/>
      </c>
      <c r="F388" s="132" t="str">
        <f>IF('BROBIZZ ORDER'!F388="","",'BROBIZZ ORDER'!F388)</f>
        <v/>
      </c>
      <c r="G388" s="132" t="str">
        <f>IF('BROBIZZ ORDER'!G388="","",'BROBIZZ ORDER'!G388)</f>
        <v/>
      </c>
      <c r="H388" s="6" t="str">
        <f>IF('BROBIZZ ORDER'!H388="","",VLOOKUP('BROBIZZ ORDER'!H388,LANGUAGE!$A:$D,4,0))</f>
        <v/>
      </c>
      <c r="I388" s="6" t="str">
        <f>IF('BROBIZZ ORDER'!I388="","",VLOOKUP('BROBIZZ ORDER'!I388,LANGUAGE!$A:$D,4,0))</f>
        <v/>
      </c>
      <c r="J388" s="132" t="str">
        <f>IF('BROBIZZ ORDER'!J388="","",'BROBIZZ ORDER'!J388)</f>
        <v/>
      </c>
      <c r="K388" s="132" t="str">
        <f>IF('BROBIZZ ORDER'!K388="","",'BROBIZZ ORDER'!K388)</f>
        <v/>
      </c>
      <c r="L388" s="6" t="str">
        <f ca="1">IF('BROBIZZ ORDER'!L388="","",VLOOKUP('BROBIZZ ORDER'!L388,LANGUAGE!$A:$D,4,0))</f>
        <v>NO</v>
      </c>
      <c r="M388" s="6" t="str">
        <f ca="1">IF('BROBIZZ ORDER'!M388="","",VLOOKUP('BROBIZZ ORDER'!M388,LANGUAGE!$A:$D,4,0))</f>
        <v>NO</v>
      </c>
      <c r="N388" s="6" t="str">
        <f ca="1">IF('BROBIZZ ORDER'!N388="","",VLOOKUP('BROBIZZ ORDER'!N388,LANGUAGE!$A:$D,4,0))</f>
        <v>NO</v>
      </c>
      <c r="O388" s="6" t="str">
        <f ca="1">IF('BROBIZZ ORDER'!O388="","",VLOOKUP('BROBIZZ ORDER'!O388,LANGUAGE!$A:$D,4,0))</f>
        <v>NO</v>
      </c>
    </row>
    <row r="389" spans="1:15" x14ac:dyDescent="0.25">
      <c r="A389" s="132" t="str">
        <f>IF('BROBIZZ ORDER'!A389="","",'BROBIZZ ORDER'!A389)</f>
        <v/>
      </c>
      <c r="B389" s="132" t="str">
        <f>IF('BROBIZZ ORDER'!B389="","",'BROBIZZ ORDER'!B389)</f>
        <v/>
      </c>
      <c r="C389" s="132" t="str">
        <f>IF('BROBIZZ ORDER'!C389="","",'BROBIZZ ORDER'!C389)</f>
        <v/>
      </c>
      <c r="D389" s="132" t="str">
        <f>IF('BROBIZZ ORDER'!D389="","",'BROBIZZ ORDER'!D389)</f>
        <v/>
      </c>
      <c r="E389" s="6" t="str">
        <f>IF('BROBIZZ ORDER'!E389="","",VLOOKUP('BROBIZZ ORDER'!E389,LANGUAGE!$A:$D,4,0))</f>
        <v/>
      </c>
      <c r="F389" s="132" t="str">
        <f>IF('BROBIZZ ORDER'!F389="","",'BROBIZZ ORDER'!F389)</f>
        <v/>
      </c>
      <c r="G389" s="132" t="str">
        <f>IF('BROBIZZ ORDER'!G389="","",'BROBIZZ ORDER'!G389)</f>
        <v/>
      </c>
      <c r="H389" s="6" t="str">
        <f>IF('BROBIZZ ORDER'!H389="","",VLOOKUP('BROBIZZ ORDER'!H389,LANGUAGE!$A:$D,4,0))</f>
        <v/>
      </c>
      <c r="I389" s="6" t="str">
        <f>IF('BROBIZZ ORDER'!I389="","",VLOOKUP('BROBIZZ ORDER'!I389,LANGUAGE!$A:$D,4,0))</f>
        <v/>
      </c>
      <c r="J389" s="132" t="str">
        <f>IF('BROBIZZ ORDER'!J389="","",'BROBIZZ ORDER'!J389)</f>
        <v/>
      </c>
      <c r="K389" s="132" t="str">
        <f>IF('BROBIZZ ORDER'!K389="","",'BROBIZZ ORDER'!K389)</f>
        <v/>
      </c>
      <c r="L389" s="6" t="str">
        <f ca="1">IF('BROBIZZ ORDER'!L389="","",VLOOKUP('BROBIZZ ORDER'!L389,LANGUAGE!$A:$D,4,0))</f>
        <v>NO</v>
      </c>
      <c r="M389" s="6" t="str">
        <f ca="1">IF('BROBIZZ ORDER'!M389="","",VLOOKUP('BROBIZZ ORDER'!M389,LANGUAGE!$A:$D,4,0))</f>
        <v>NO</v>
      </c>
      <c r="N389" s="6" t="str">
        <f ca="1">IF('BROBIZZ ORDER'!N389="","",VLOOKUP('BROBIZZ ORDER'!N389,LANGUAGE!$A:$D,4,0))</f>
        <v>NO</v>
      </c>
      <c r="O389" s="6" t="str">
        <f ca="1">IF('BROBIZZ ORDER'!O389="","",VLOOKUP('BROBIZZ ORDER'!O389,LANGUAGE!$A:$D,4,0))</f>
        <v>NO</v>
      </c>
    </row>
    <row r="390" spans="1:15" x14ac:dyDescent="0.25">
      <c r="A390" s="132" t="str">
        <f>IF('BROBIZZ ORDER'!A390="","",'BROBIZZ ORDER'!A390)</f>
        <v/>
      </c>
      <c r="B390" s="132" t="str">
        <f>IF('BROBIZZ ORDER'!B390="","",'BROBIZZ ORDER'!B390)</f>
        <v/>
      </c>
      <c r="C390" s="132" t="str">
        <f>IF('BROBIZZ ORDER'!C390="","",'BROBIZZ ORDER'!C390)</f>
        <v/>
      </c>
      <c r="D390" s="132" t="str">
        <f>IF('BROBIZZ ORDER'!D390="","",'BROBIZZ ORDER'!D390)</f>
        <v/>
      </c>
      <c r="E390" s="6" t="str">
        <f>IF('BROBIZZ ORDER'!E390="","",VLOOKUP('BROBIZZ ORDER'!E390,LANGUAGE!$A:$D,4,0))</f>
        <v/>
      </c>
      <c r="F390" s="132" t="str">
        <f>IF('BROBIZZ ORDER'!F390="","",'BROBIZZ ORDER'!F390)</f>
        <v/>
      </c>
      <c r="G390" s="132" t="str">
        <f>IF('BROBIZZ ORDER'!G390="","",'BROBIZZ ORDER'!G390)</f>
        <v/>
      </c>
      <c r="H390" s="6" t="str">
        <f>IF('BROBIZZ ORDER'!H390="","",VLOOKUP('BROBIZZ ORDER'!H390,LANGUAGE!$A:$D,4,0))</f>
        <v/>
      </c>
      <c r="I390" s="6" t="str">
        <f>IF('BROBIZZ ORDER'!I390="","",VLOOKUP('BROBIZZ ORDER'!I390,LANGUAGE!$A:$D,4,0))</f>
        <v/>
      </c>
      <c r="J390" s="132" t="str">
        <f>IF('BROBIZZ ORDER'!J390="","",'BROBIZZ ORDER'!J390)</f>
        <v/>
      </c>
      <c r="K390" s="132" t="str">
        <f>IF('BROBIZZ ORDER'!K390="","",'BROBIZZ ORDER'!K390)</f>
        <v/>
      </c>
      <c r="L390" s="6" t="str">
        <f ca="1">IF('BROBIZZ ORDER'!L390="","",VLOOKUP('BROBIZZ ORDER'!L390,LANGUAGE!$A:$D,4,0))</f>
        <v>NO</v>
      </c>
      <c r="M390" s="6" t="str">
        <f ca="1">IF('BROBIZZ ORDER'!M390="","",VLOOKUP('BROBIZZ ORDER'!M390,LANGUAGE!$A:$D,4,0))</f>
        <v>NO</v>
      </c>
      <c r="N390" s="6" t="str">
        <f ca="1">IF('BROBIZZ ORDER'!N390="","",VLOOKUP('BROBIZZ ORDER'!N390,LANGUAGE!$A:$D,4,0))</f>
        <v>NO</v>
      </c>
      <c r="O390" s="6" t="str">
        <f ca="1">IF('BROBIZZ ORDER'!O390="","",VLOOKUP('BROBIZZ ORDER'!O390,LANGUAGE!$A:$D,4,0))</f>
        <v>NO</v>
      </c>
    </row>
    <row r="391" spans="1:15" x14ac:dyDescent="0.25">
      <c r="A391" s="132" t="str">
        <f>IF('BROBIZZ ORDER'!A391="","",'BROBIZZ ORDER'!A391)</f>
        <v/>
      </c>
      <c r="B391" s="132" t="str">
        <f>IF('BROBIZZ ORDER'!B391="","",'BROBIZZ ORDER'!B391)</f>
        <v/>
      </c>
      <c r="C391" s="132" t="str">
        <f>IF('BROBIZZ ORDER'!C391="","",'BROBIZZ ORDER'!C391)</f>
        <v/>
      </c>
      <c r="D391" s="132" t="str">
        <f>IF('BROBIZZ ORDER'!D391="","",'BROBIZZ ORDER'!D391)</f>
        <v/>
      </c>
      <c r="E391" s="6" t="str">
        <f>IF('BROBIZZ ORDER'!E391="","",VLOOKUP('BROBIZZ ORDER'!E391,LANGUAGE!$A:$D,4,0))</f>
        <v/>
      </c>
      <c r="F391" s="132" t="str">
        <f>IF('BROBIZZ ORDER'!F391="","",'BROBIZZ ORDER'!F391)</f>
        <v/>
      </c>
      <c r="G391" s="132" t="str">
        <f>IF('BROBIZZ ORDER'!G391="","",'BROBIZZ ORDER'!G391)</f>
        <v/>
      </c>
      <c r="H391" s="6" t="str">
        <f>IF('BROBIZZ ORDER'!H391="","",VLOOKUP('BROBIZZ ORDER'!H391,LANGUAGE!$A:$D,4,0))</f>
        <v/>
      </c>
      <c r="I391" s="6" t="str">
        <f>IF('BROBIZZ ORDER'!I391="","",VLOOKUP('BROBIZZ ORDER'!I391,LANGUAGE!$A:$D,4,0))</f>
        <v/>
      </c>
      <c r="J391" s="132" t="str">
        <f>IF('BROBIZZ ORDER'!J391="","",'BROBIZZ ORDER'!J391)</f>
        <v/>
      </c>
      <c r="K391" s="132" t="str">
        <f>IF('BROBIZZ ORDER'!K391="","",'BROBIZZ ORDER'!K391)</f>
        <v/>
      </c>
      <c r="L391" s="6" t="str">
        <f ca="1">IF('BROBIZZ ORDER'!L391="","",VLOOKUP('BROBIZZ ORDER'!L391,LANGUAGE!$A:$D,4,0))</f>
        <v>NO</v>
      </c>
      <c r="M391" s="6" t="str">
        <f ca="1">IF('BROBIZZ ORDER'!M391="","",VLOOKUP('BROBIZZ ORDER'!M391,LANGUAGE!$A:$D,4,0))</f>
        <v>NO</v>
      </c>
      <c r="N391" s="6" t="str">
        <f ca="1">IF('BROBIZZ ORDER'!N391="","",VLOOKUP('BROBIZZ ORDER'!N391,LANGUAGE!$A:$D,4,0))</f>
        <v>NO</v>
      </c>
      <c r="O391" s="6" t="str">
        <f ca="1">IF('BROBIZZ ORDER'!O391="","",VLOOKUP('BROBIZZ ORDER'!O391,LANGUAGE!$A:$D,4,0))</f>
        <v>NO</v>
      </c>
    </row>
    <row r="392" spans="1:15" x14ac:dyDescent="0.25">
      <c r="A392" s="132" t="str">
        <f>IF('BROBIZZ ORDER'!A392="","",'BROBIZZ ORDER'!A392)</f>
        <v/>
      </c>
      <c r="B392" s="132" t="str">
        <f>IF('BROBIZZ ORDER'!B392="","",'BROBIZZ ORDER'!B392)</f>
        <v/>
      </c>
      <c r="C392" s="132" t="str">
        <f>IF('BROBIZZ ORDER'!C392="","",'BROBIZZ ORDER'!C392)</f>
        <v/>
      </c>
      <c r="D392" s="132" t="str">
        <f>IF('BROBIZZ ORDER'!D392="","",'BROBIZZ ORDER'!D392)</f>
        <v/>
      </c>
      <c r="E392" s="6" t="str">
        <f>IF('BROBIZZ ORDER'!E392="","",VLOOKUP('BROBIZZ ORDER'!E392,LANGUAGE!$A:$D,4,0))</f>
        <v/>
      </c>
      <c r="F392" s="132" t="str">
        <f>IF('BROBIZZ ORDER'!F392="","",'BROBIZZ ORDER'!F392)</f>
        <v/>
      </c>
      <c r="G392" s="132" t="str">
        <f>IF('BROBIZZ ORDER'!G392="","",'BROBIZZ ORDER'!G392)</f>
        <v/>
      </c>
      <c r="H392" s="6" t="str">
        <f>IF('BROBIZZ ORDER'!H392="","",VLOOKUP('BROBIZZ ORDER'!H392,LANGUAGE!$A:$D,4,0))</f>
        <v/>
      </c>
      <c r="I392" s="6" t="str">
        <f>IF('BROBIZZ ORDER'!I392="","",VLOOKUP('BROBIZZ ORDER'!I392,LANGUAGE!$A:$D,4,0))</f>
        <v/>
      </c>
      <c r="J392" s="132" t="str">
        <f>IF('BROBIZZ ORDER'!J392="","",'BROBIZZ ORDER'!J392)</f>
        <v/>
      </c>
      <c r="K392" s="132" t="str">
        <f>IF('BROBIZZ ORDER'!K392="","",'BROBIZZ ORDER'!K392)</f>
        <v/>
      </c>
      <c r="L392" s="6" t="str">
        <f ca="1">IF('BROBIZZ ORDER'!L392="","",VLOOKUP('BROBIZZ ORDER'!L392,LANGUAGE!$A:$D,4,0))</f>
        <v>NO</v>
      </c>
      <c r="M392" s="6" t="str">
        <f ca="1">IF('BROBIZZ ORDER'!M392="","",VLOOKUP('BROBIZZ ORDER'!M392,LANGUAGE!$A:$D,4,0))</f>
        <v>NO</v>
      </c>
      <c r="N392" s="6" t="str">
        <f ca="1">IF('BROBIZZ ORDER'!N392="","",VLOOKUP('BROBIZZ ORDER'!N392,LANGUAGE!$A:$D,4,0))</f>
        <v>NO</v>
      </c>
      <c r="O392" s="6" t="str">
        <f ca="1">IF('BROBIZZ ORDER'!O392="","",VLOOKUP('BROBIZZ ORDER'!O392,LANGUAGE!$A:$D,4,0))</f>
        <v>NO</v>
      </c>
    </row>
    <row r="393" spans="1:15" x14ac:dyDescent="0.25">
      <c r="A393" s="132" t="str">
        <f>IF('BROBIZZ ORDER'!A393="","",'BROBIZZ ORDER'!A393)</f>
        <v/>
      </c>
      <c r="B393" s="132" t="str">
        <f>IF('BROBIZZ ORDER'!B393="","",'BROBIZZ ORDER'!B393)</f>
        <v/>
      </c>
      <c r="C393" s="132" t="str">
        <f>IF('BROBIZZ ORDER'!C393="","",'BROBIZZ ORDER'!C393)</f>
        <v/>
      </c>
      <c r="D393" s="132" t="str">
        <f>IF('BROBIZZ ORDER'!D393="","",'BROBIZZ ORDER'!D393)</f>
        <v/>
      </c>
      <c r="E393" s="6" t="str">
        <f>IF('BROBIZZ ORDER'!E393="","",VLOOKUP('BROBIZZ ORDER'!E393,LANGUAGE!$A:$D,4,0))</f>
        <v/>
      </c>
      <c r="F393" s="132" t="str">
        <f>IF('BROBIZZ ORDER'!F393="","",'BROBIZZ ORDER'!F393)</f>
        <v/>
      </c>
      <c r="G393" s="132" t="str">
        <f>IF('BROBIZZ ORDER'!G393="","",'BROBIZZ ORDER'!G393)</f>
        <v/>
      </c>
      <c r="H393" s="6" t="str">
        <f>IF('BROBIZZ ORDER'!H393="","",VLOOKUP('BROBIZZ ORDER'!H393,LANGUAGE!$A:$D,4,0))</f>
        <v/>
      </c>
      <c r="I393" s="6" t="str">
        <f>IF('BROBIZZ ORDER'!I393="","",VLOOKUP('BROBIZZ ORDER'!I393,LANGUAGE!$A:$D,4,0))</f>
        <v/>
      </c>
      <c r="J393" s="132" t="str">
        <f>IF('BROBIZZ ORDER'!J393="","",'BROBIZZ ORDER'!J393)</f>
        <v/>
      </c>
      <c r="K393" s="132" t="str">
        <f>IF('BROBIZZ ORDER'!K393="","",'BROBIZZ ORDER'!K393)</f>
        <v/>
      </c>
      <c r="L393" s="6" t="str">
        <f ca="1">IF('BROBIZZ ORDER'!L393="","",VLOOKUP('BROBIZZ ORDER'!L393,LANGUAGE!$A:$D,4,0))</f>
        <v>NO</v>
      </c>
      <c r="M393" s="6" t="str">
        <f ca="1">IF('BROBIZZ ORDER'!M393="","",VLOOKUP('BROBIZZ ORDER'!M393,LANGUAGE!$A:$D,4,0))</f>
        <v>NO</v>
      </c>
      <c r="N393" s="6" t="str">
        <f ca="1">IF('BROBIZZ ORDER'!N393="","",VLOOKUP('BROBIZZ ORDER'!N393,LANGUAGE!$A:$D,4,0))</f>
        <v>NO</v>
      </c>
      <c r="O393" s="6" t="str">
        <f ca="1">IF('BROBIZZ ORDER'!O393="","",VLOOKUP('BROBIZZ ORDER'!O393,LANGUAGE!$A:$D,4,0))</f>
        <v>NO</v>
      </c>
    </row>
    <row r="394" spans="1:15" x14ac:dyDescent="0.25">
      <c r="A394" s="132" t="str">
        <f>IF('BROBIZZ ORDER'!A394="","",'BROBIZZ ORDER'!A394)</f>
        <v/>
      </c>
      <c r="B394" s="132" t="str">
        <f>IF('BROBIZZ ORDER'!B394="","",'BROBIZZ ORDER'!B394)</f>
        <v/>
      </c>
      <c r="C394" s="132" t="str">
        <f>IF('BROBIZZ ORDER'!C394="","",'BROBIZZ ORDER'!C394)</f>
        <v/>
      </c>
      <c r="D394" s="132" t="str">
        <f>IF('BROBIZZ ORDER'!D394="","",'BROBIZZ ORDER'!D394)</f>
        <v/>
      </c>
      <c r="E394" s="6" t="str">
        <f>IF('BROBIZZ ORDER'!E394="","",VLOOKUP('BROBIZZ ORDER'!E394,LANGUAGE!$A:$D,4,0))</f>
        <v/>
      </c>
      <c r="F394" s="132" t="str">
        <f>IF('BROBIZZ ORDER'!F394="","",'BROBIZZ ORDER'!F394)</f>
        <v/>
      </c>
      <c r="G394" s="132" t="str">
        <f>IF('BROBIZZ ORDER'!G394="","",'BROBIZZ ORDER'!G394)</f>
        <v/>
      </c>
      <c r="H394" s="6" t="str">
        <f>IF('BROBIZZ ORDER'!H394="","",VLOOKUP('BROBIZZ ORDER'!H394,LANGUAGE!$A:$D,4,0))</f>
        <v/>
      </c>
      <c r="I394" s="6" t="str">
        <f>IF('BROBIZZ ORDER'!I394="","",VLOOKUP('BROBIZZ ORDER'!I394,LANGUAGE!$A:$D,4,0))</f>
        <v/>
      </c>
      <c r="J394" s="132" t="str">
        <f>IF('BROBIZZ ORDER'!J394="","",'BROBIZZ ORDER'!J394)</f>
        <v/>
      </c>
      <c r="K394" s="132" t="str">
        <f>IF('BROBIZZ ORDER'!K394="","",'BROBIZZ ORDER'!K394)</f>
        <v/>
      </c>
      <c r="L394" s="6" t="str">
        <f ca="1">IF('BROBIZZ ORDER'!L394="","",VLOOKUP('BROBIZZ ORDER'!L394,LANGUAGE!$A:$D,4,0))</f>
        <v>NO</v>
      </c>
      <c r="M394" s="6" t="str">
        <f ca="1">IF('BROBIZZ ORDER'!M394="","",VLOOKUP('BROBIZZ ORDER'!M394,LANGUAGE!$A:$D,4,0))</f>
        <v>NO</v>
      </c>
      <c r="N394" s="6" t="str">
        <f ca="1">IF('BROBIZZ ORDER'!N394="","",VLOOKUP('BROBIZZ ORDER'!N394,LANGUAGE!$A:$D,4,0))</f>
        <v>NO</v>
      </c>
      <c r="O394" s="6" t="str">
        <f ca="1">IF('BROBIZZ ORDER'!O394="","",VLOOKUP('BROBIZZ ORDER'!O394,LANGUAGE!$A:$D,4,0))</f>
        <v>NO</v>
      </c>
    </row>
    <row r="395" spans="1:15" x14ac:dyDescent="0.25">
      <c r="A395" s="132" t="str">
        <f>IF('BROBIZZ ORDER'!A395="","",'BROBIZZ ORDER'!A395)</f>
        <v/>
      </c>
      <c r="B395" s="132" t="str">
        <f>IF('BROBIZZ ORDER'!B395="","",'BROBIZZ ORDER'!B395)</f>
        <v/>
      </c>
      <c r="C395" s="132" t="str">
        <f>IF('BROBIZZ ORDER'!C395="","",'BROBIZZ ORDER'!C395)</f>
        <v/>
      </c>
      <c r="D395" s="132" t="str">
        <f>IF('BROBIZZ ORDER'!D395="","",'BROBIZZ ORDER'!D395)</f>
        <v/>
      </c>
      <c r="E395" s="6" t="str">
        <f>IF('BROBIZZ ORDER'!E395="","",VLOOKUP('BROBIZZ ORDER'!E395,LANGUAGE!$A:$D,4,0))</f>
        <v/>
      </c>
      <c r="F395" s="132" t="str">
        <f>IF('BROBIZZ ORDER'!F395="","",'BROBIZZ ORDER'!F395)</f>
        <v/>
      </c>
      <c r="G395" s="132" t="str">
        <f>IF('BROBIZZ ORDER'!G395="","",'BROBIZZ ORDER'!G395)</f>
        <v/>
      </c>
      <c r="H395" s="6" t="str">
        <f>IF('BROBIZZ ORDER'!H395="","",VLOOKUP('BROBIZZ ORDER'!H395,LANGUAGE!$A:$D,4,0))</f>
        <v/>
      </c>
      <c r="I395" s="6" t="str">
        <f>IF('BROBIZZ ORDER'!I395="","",VLOOKUP('BROBIZZ ORDER'!I395,LANGUAGE!$A:$D,4,0))</f>
        <v/>
      </c>
      <c r="J395" s="132" t="str">
        <f>IF('BROBIZZ ORDER'!J395="","",'BROBIZZ ORDER'!J395)</f>
        <v/>
      </c>
      <c r="K395" s="132" t="str">
        <f>IF('BROBIZZ ORDER'!K395="","",'BROBIZZ ORDER'!K395)</f>
        <v/>
      </c>
      <c r="L395" s="6" t="str">
        <f ca="1">IF('BROBIZZ ORDER'!L395="","",VLOOKUP('BROBIZZ ORDER'!L395,LANGUAGE!$A:$D,4,0))</f>
        <v>NO</v>
      </c>
      <c r="M395" s="6" t="str">
        <f ca="1">IF('BROBIZZ ORDER'!M395="","",VLOOKUP('BROBIZZ ORDER'!M395,LANGUAGE!$A:$D,4,0))</f>
        <v>NO</v>
      </c>
      <c r="N395" s="6" t="str">
        <f ca="1">IF('BROBIZZ ORDER'!N395="","",VLOOKUP('BROBIZZ ORDER'!N395,LANGUAGE!$A:$D,4,0))</f>
        <v>NO</v>
      </c>
      <c r="O395" s="6" t="str">
        <f ca="1">IF('BROBIZZ ORDER'!O395="","",VLOOKUP('BROBIZZ ORDER'!O395,LANGUAGE!$A:$D,4,0))</f>
        <v>NO</v>
      </c>
    </row>
    <row r="396" spans="1:15" x14ac:dyDescent="0.25">
      <c r="A396" s="132" t="str">
        <f>IF('BROBIZZ ORDER'!A396="","",'BROBIZZ ORDER'!A396)</f>
        <v/>
      </c>
      <c r="B396" s="132" t="str">
        <f>IF('BROBIZZ ORDER'!B396="","",'BROBIZZ ORDER'!B396)</f>
        <v/>
      </c>
      <c r="C396" s="132" t="str">
        <f>IF('BROBIZZ ORDER'!C396="","",'BROBIZZ ORDER'!C396)</f>
        <v/>
      </c>
      <c r="D396" s="132" t="str">
        <f>IF('BROBIZZ ORDER'!D396="","",'BROBIZZ ORDER'!D396)</f>
        <v/>
      </c>
      <c r="E396" s="6" t="str">
        <f>IF('BROBIZZ ORDER'!E396="","",VLOOKUP('BROBIZZ ORDER'!E396,LANGUAGE!$A:$D,4,0))</f>
        <v/>
      </c>
      <c r="F396" s="132" t="str">
        <f>IF('BROBIZZ ORDER'!F396="","",'BROBIZZ ORDER'!F396)</f>
        <v/>
      </c>
      <c r="G396" s="132" t="str">
        <f>IF('BROBIZZ ORDER'!G396="","",'BROBIZZ ORDER'!G396)</f>
        <v/>
      </c>
      <c r="H396" s="6" t="str">
        <f>IF('BROBIZZ ORDER'!H396="","",VLOOKUP('BROBIZZ ORDER'!H396,LANGUAGE!$A:$D,4,0))</f>
        <v/>
      </c>
      <c r="I396" s="6" t="str">
        <f>IF('BROBIZZ ORDER'!I396="","",VLOOKUP('BROBIZZ ORDER'!I396,LANGUAGE!$A:$D,4,0))</f>
        <v/>
      </c>
      <c r="J396" s="132" t="str">
        <f>IF('BROBIZZ ORDER'!J396="","",'BROBIZZ ORDER'!J396)</f>
        <v/>
      </c>
      <c r="K396" s="132" t="str">
        <f>IF('BROBIZZ ORDER'!K396="","",'BROBIZZ ORDER'!K396)</f>
        <v/>
      </c>
      <c r="L396" s="6" t="str">
        <f ca="1">IF('BROBIZZ ORDER'!L396="","",VLOOKUP('BROBIZZ ORDER'!L396,LANGUAGE!$A:$D,4,0))</f>
        <v>NO</v>
      </c>
      <c r="M396" s="6" t="str">
        <f ca="1">IF('BROBIZZ ORDER'!M396="","",VLOOKUP('BROBIZZ ORDER'!M396,LANGUAGE!$A:$D,4,0))</f>
        <v>NO</v>
      </c>
      <c r="N396" s="6" t="str">
        <f ca="1">IF('BROBIZZ ORDER'!N396="","",VLOOKUP('BROBIZZ ORDER'!N396,LANGUAGE!$A:$D,4,0))</f>
        <v>NO</v>
      </c>
      <c r="O396" s="6" t="str">
        <f ca="1">IF('BROBIZZ ORDER'!O396="","",VLOOKUP('BROBIZZ ORDER'!O396,LANGUAGE!$A:$D,4,0))</f>
        <v>NO</v>
      </c>
    </row>
    <row r="397" spans="1:15" x14ac:dyDescent="0.25">
      <c r="A397" s="132" t="str">
        <f>IF('BROBIZZ ORDER'!A397="","",'BROBIZZ ORDER'!A397)</f>
        <v/>
      </c>
      <c r="B397" s="132" t="str">
        <f>IF('BROBIZZ ORDER'!B397="","",'BROBIZZ ORDER'!B397)</f>
        <v/>
      </c>
      <c r="C397" s="132" t="str">
        <f>IF('BROBIZZ ORDER'!C397="","",'BROBIZZ ORDER'!C397)</f>
        <v/>
      </c>
      <c r="D397" s="132" t="str">
        <f>IF('BROBIZZ ORDER'!D397="","",'BROBIZZ ORDER'!D397)</f>
        <v/>
      </c>
      <c r="E397" s="6" t="str">
        <f>IF('BROBIZZ ORDER'!E397="","",VLOOKUP('BROBIZZ ORDER'!E397,LANGUAGE!$A:$D,4,0))</f>
        <v/>
      </c>
      <c r="F397" s="132" t="str">
        <f>IF('BROBIZZ ORDER'!F397="","",'BROBIZZ ORDER'!F397)</f>
        <v/>
      </c>
      <c r="G397" s="132" t="str">
        <f>IF('BROBIZZ ORDER'!G397="","",'BROBIZZ ORDER'!G397)</f>
        <v/>
      </c>
      <c r="H397" s="6" t="str">
        <f>IF('BROBIZZ ORDER'!H397="","",VLOOKUP('BROBIZZ ORDER'!H397,LANGUAGE!$A:$D,4,0))</f>
        <v/>
      </c>
      <c r="I397" s="6" t="str">
        <f>IF('BROBIZZ ORDER'!I397="","",VLOOKUP('BROBIZZ ORDER'!I397,LANGUAGE!$A:$D,4,0))</f>
        <v/>
      </c>
      <c r="J397" s="132" t="str">
        <f>IF('BROBIZZ ORDER'!J397="","",'BROBIZZ ORDER'!J397)</f>
        <v/>
      </c>
      <c r="K397" s="132" t="str">
        <f>IF('BROBIZZ ORDER'!K397="","",'BROBIZZ ORDER'!K397)</f>
        <v/>
      </c>
      <c r="L397" s="6" t="str">
        <f ca="1">IF('BROBIZZ ORDER'!L397="","",VLOOKUP('BROBIZZ ORDER'!L397,LANGUAGE!$A:$D,4,0))</f>
        <v>NO</v>
      </c>
      <c r="M397" s="6" t="str">
        <f ca="1">IF('BROBIZZ ORDER'!M397="","",VLOOKUP('BROBIZZ ORDER'!M397,LANGUAGE!$A:$D,4,0))</f>
        <v>NO</v>
      </c>
      <c r="N397" s="6" t="str">
        <f ca="1">IF('BROBIZZ ORDER'!N397="","",VLOOKUP('BROBIZZ ORDER'!N397,LANGUAGE!$A:$D,4,0))</f>
        <v>NO</v>
      </c>
      <c r="O397" s="6" t="str">
        <f ca="1">IF('BROBIZZ ORDER'!O397="","",VLOOKUP('BROBIZZ ORDER'!O397,LANGUAGE!$A:$D,4,0))</f>
        <v>NO</v>
      </c>
    </row>
    <row r="398" spans="1:15" x14ac:dyDescent="0.25">
      <c r="A398" s="132" t="str">
        <f>IF('BROBIZZ ORDER'!A398="","",'BROBIZZ ORDER'!A398)</f>
        <v/>
      </c>
      <c r="B398" s="132" t="str">
        <f>IF('BROBIZZ ORDER'!B398="","",'BROBIZZ ORDER'!B398)</f>
        <v/>
      </c>
      <c r="C398" s="132" t="str">
        <f>IF('BROBIZZ ORDER'!C398="","",'BROBIZZ ORDER'!C398)</f>
        <v/>
      </c>
      <c r="D398" s="132" t="str">
        <f>IF('BROBIZZ ORDER'!D398="","",'BROBIZZ ORDER'!D398)</f>
        <v/>
      </c>
      <c r="E398" s="6" t="str">
        <f>IF('BROBIZZ ORDER'!E398="","",VLOOKUP('BROBIZZ ORDER'!E398,LANGUAGE!$A:$D,4,0))</f>
        <v/>
      </c>
      <c r="F398" s="132" t="str">
        <f>IF('BROBIZZ ORDER'!F398="","",'BROBIZZ ORDER'!F398)</f>
        <v/>
      </c>
      <c r="G398" s="132" t="str">
        <f>IF('BROBIZZ ORDER'!G398="","",'BROBIZZ ORDER'!G398)</f>
        <v/>
      </c>
      <c r="H398" s="6" t="str">
        <f>IF('BROBIZZ ORDER'!H398="","",VLOOKUP('BROBIZZ ORDER'!H398,LANGUAGE!$A:$D,4,0))</f>
        <v/>
      </c>
      <c r="I398" s="6" t="str">
        <f>IF('BROBIZZ ORDER'!I398="","",VLOOKUP('BROBIZZ ORDER'!I398,LANGUAGE!$A:$D,4,0))</f>
        <v/>
      </c>
      <c r="J398" s="132" t="str">
        <f>IF('BROBIZZ ORDER'!J398="","",'BROBIZZ ORDER'!J398)</f>
        <v/>
      </c>
      <c r="K398" s="132" t="str">
        <f>IF('BROBIZZ ORDER'!K398="","",'BROBIZZ ORDER'!K398)</f>
        <v/>
      </c>
      <c r="L398" s="6" t="str">
        <f ca="1">IF('BROBIZZ ORDER'!L398="","",VLOOKUP('BROBIZZ ORDER'!L398,LANGUAGE!$A:$D,4,0))</f>
        <v>NO</v>
      </c>
      <c r="M398" s="6" t="str">
        <f ca="1">IF('BROBIZZ ORDER'!M398="","",VLOOKUP('BROBIZZ ORDER'!M398,LANGUAGE!$A:$D,4,0))</f>
        <v>NO</v>
      </c>
      <c r="N398" s="6" t="str">
        <f ca="1">IF('BROBIZZ ORDER'!N398="","",VLOOKUP('BROBIZZ ORDER'!N398,LANGUAGE!$A:$D,4,0))</f>
        <v>NO</v>
      </c>
      <c r="O398" s="6" t="str">
        <f ca="1">IF('BROBIZZ ORDER'!O398="","",VLOOKUP('BROBIZZ ORDER'!O398,LANGUAGE!$A:$D,4,0))</f>
        <v>NO</v>
      </c>
    </row>
    <row r="399" spans="1:15" x14ac:dyDescent="0.25">
      <c r="A399" s="132" t="str">
        <f>IF('BROBIZZ ORDER'!A399="","",'BROBIZZ ORDER'!A399)</f>
        <v/>
      </c>
      <c r="B399" s="132" t="str">
        <f>IF('BROBIZZ ORDER'!B399="","",'BROBIZZ ORDER'!B399)</f>
        <v/>
      </c>
      <c r="C399" s="132" t="str">
        <f>IF('BROBIZZ ORDER'!C399="","",'BROBIZZ ORDER'!C399)</f>
        <v/>
      </c>
      <c r="D399" s="132" t="str">
        <f>IF('BROBIZZ ORDER'!D399="","",'BROBIZZ ORDER'!D399)</f>
        <v/>
      </c>
      <c r="E399" s="6" t="str">
        <f>IF('BROBIZZ ORDER'!E399="","",VLOOKUP('BROBIZZ ORDER'!E399,LANGUAGE!$A:$D,4,0))</f>
        <v/>
      </c>
      <c r="F399" s="132" t="str">
        <f>IF('BROBIZZ ORDER'!F399="","",'BROBIZZ ORDER'!F399)</f>
        <v/>
      </c>
      <c r="G399" s="132" t="str">
        <f>IF('BROBIZZ ORDER'!G399="","",'BROBIZZ ORDER'!G399)</f>
        <v/>
      </c>
      <c r="H399" s="6" t="str">
        <f>IF('BROBIZZ ORDER'!H399="","",VLOOKUP('BROBIZZ ORDER'!H399,LANGUAGE!$A:$D,4,0))</f>
        <v/>
      </c>
      <c r="I399" s="6" t="str">
        <f>IF('BROBIZZ ORDER'!I399="","",VLOOKUP('BROBIZZ ORDER'!I399,LANGUAGE!$A:$D,4,0))</f>
        <v/>
      </c>
      <c r="J399" s="132" t="str">
        <f>IF('BROBIZZ ORDER'!J399="","",'BROBIZZ ORDER'!J399)</f>
        <v/>
      </c>
      <c r="K399" s="132" t="str">
        <f>IF('BROBIZZ ORDER'!K399="","",'BROBIZZ ORDER'!K399)</f>
        <v/>
      </c>
      <c r="L399" s="6" t="str">
        <f ca="1">IF('BROBIZZ ORDER'!L399="","",VLOOKUP('BROBIZZ ORDER'!L399,LANGUAGE!$A:$D,4,0))</f>
        <v>NO</v>
      </c>
      <c r="M399" s="6" t="str">
        <f ca="1">IF('BROBIZZ ORDER'!M399="","",VLOOKUP('BROBIZZ ORDER'!M399,LANGUAGE!$A:$D,4,0))</f>
        <v>NO</v>
      </c>
      <c r="N399" s="6" t="str">
        <f ca="1">IF('BROBIZZ ORDER'!N399="","",VLOOKUP('BROBIZZ ORDER'!N399,LANGUAGE!$A:$D,4,0))</f>
        <v>NO</v>
      </c>
      <c r="O399" s="6" t="str">
        <f ca="1">IF('BROBIZZ ORDER'!O399="","",VLOOKUP('BROBIZZ ORDER'!O399,LANGUAGE!$A:$D,4,0))</f>
        <v>NO</v>
      </c>
    </row>
    <row r="400" spans="1:15" x14ac:dyDescent="0.25">
      <c r="A400" s="132" t="str">
        <f>IF('BROBIZZ ORDER'!A400="","",'BROBIZZ ORDER'!A400)</f>
        <v/>
      </c>
      <c r="B400" s="132" t="str">
        <f>IF('BROBIZZ ORDER'!B400="","",'BROBIZZ ORDER'!B400)</f>
        <v/>
      </c>
      <c r="C400" s="132" t="str">
        <f>IF('BROBIZZ ORDER'!C400="","",'BROBIZZ ORDER'!C400)</f>
        <v/>
      </c>
      <c r="D400" s="132" t="str">
        <f>IF('BROBIZZ ORDER'!D400="","",'BROBIZZ ORDER'!D400)</f>
        <v/>
      </c>
      <c r="E400" s="6" t="str">
        <f>IF('BROBIZZ ORDER'!E400="","",VLOOKUP('BROBIZZ ORDER'!E400,LANGUAGE!$A:$D,4,0))</f>
        <v/>
      </c>
      <c r="F400" s="132" t="str">
        <f>IF('BROBIZZ ORDER'!F400="","",'BROBIZZ ORDER'!F400)</f>
        <v/>
      </c>
      <c r="G400" s="132" t="str">
        <f>IF('BROBIZZ ORDER'!G400="","",'BROBIZZ ORDER'!G400)</f>
        <v/>
      </c>
      <c r="H400" s="6" t="str">
        <f>IF('BROBIZZ ORDER'!H400="","",VLOOKUP('BROBIZZ ORDER'!H400,LANGUAGE!$A:$D,4,0))</f>
        <v/>
      </c>
      <c r="I400" s="6" t="str">
        <f>IF('BROBIZZ ORDER'!I400="","",VLOOKUP('BROBIZZ ORDER'!I400,LANGUAGE!$A:$D,4,0))</f>
        <v/>
      </c>
      <c r="J400" s="132" t="str">
        <f>IF('BROBIZZ ORDER'!J400="","",'BROBIZZ ORDER'!J400)</f>
        <v/>
      </c>
      <c r="K400" s="132" t="str">
        <f>IF('BROBIZZ ORDER'!K400="","",'BROBIZZ ORDER'!K400)</f>
        <v/>
      </c>
      <c r="L400" s="6" t="str">
        <f ca="1">IF('BROBIZZ ORDER'!L400="","",VLOOKUP('BROBIZZ ORDER'!L400,LANGUAGE!$A:$D,4,0))</f>
        <v>NO</v>
      </c>
      <c r="M400" s="6" t="str">
        <f ca="1">IF('BROBIZZ ORDER'!M400="","",VLOOKUP('BROBIZZ ORDER'!M400,LANGUAGE!$A:$D,4,0))</f>
        <v>NO</v>
      </c>
      <c r="N400" s="6" t="str">
        <f ca="1">IF('BROBIZZ ORDER'!N400="","",VLOOKUP('BROBIZZ ORDER'!N400,LANGUAGE!$A:$D,4,0))</f>
        <v>NO</v>
      </c>
      <c r="O400" s="6" t="str">
        <f ca="1">IF('BROBIZZ ORDER'!O400="","",VLOOKUP('BROBIZZ ORDER'!O400,LANGUAGE!$A:$D,4,0))</f>
        <v>NO</v>
      </c>
    </row>
    <row r="401" spans="1:15" x14ac:dyDescent="0.25">
      <c r="A401" s="132" t="str">
        <f>IF('BROBIZZ ORDER'!A401="","",'BROBIZZ ORDER'!A401)</f>
        <v/>
      </c>
      <c r="B401" s="132" t="str">
        <f>IF('BROBIZZ ORDER'!B401="","",'BROBIZZ ORDER'!B401)</f>
        <v/>
      </c>
      <c r="C401" s="132" t="str">
        <f>IF('BROBIZZ ORDER'!C401="","",'BROBIZZ ORDER'!C401)</f>
        <v/>
      </c>
      <c r="D401" s="132" t="str">
        <f>IF('BROBIZZ ORDER'!D401="","",'BROBIZZ ORDER'!D401)</f>
        <v/>
      </c>
      <c r="E401" s="6" t="str">
        <f>IF('BROBIZZ ORDER'!E401="","",VLOOKUP('BROBIZZ ORDER'!E401,LANGUAGE!$A:$D,4,0))</f>
        <v/>
      </c>
      <c r="F401" s="132" t="str">
        <f>IF('BROBIZZ ORDER'!F401="","",'BROBIZZ ORDER'!F401)</f>
        <v/>
      </c>
      <c r="G401" s="132" t="str">
        <f>IF('BROBIZZ ORDER'!G401="","",'BROBIZZ ORDER'!G401)</f>
        <v/>
      </c>
      <c r="H401" s="6" t="str">
        <f>IF('BROBIZZ ORDER'!H401="","",VLOOKUP('BROBIZZ ORDER'!H401,LANGUAGE!$A:$D,4,0))</f>
        <v/>
      </c>
      <c r="I401" s="6" t="str">
        <f>IF('BROBIZZ ORDER'!I401="","",VLOOKUP('BROBIZZ ORDER'!I401,LANGUAGE!$A:$D,4,0))</f>
        <v/>
      </c>
      <c r="J401" s="132" t="str">
        <f>IF('BROBIZZ ORDER'!J401="","",'BROBIZZ ORDER'!J401)</f>
        <v/>
      </c>
      <c r="K401" s="132" t="str">
        <f>IF('BROBIZZ ORDER'!K401="","",'BROBIZZ ORDER'!K401)</f>
        <v/>
      </c>
      <c r="L401" s="6" t="str">
        <f ca="1">IF('BROBIZZ ORDER'!L401="","",VLOOKUP('BROBIZZ ORDER'!L401,LANGUAGE!$A:$D,4,0))</f>
        <v>NO</v>
      </c>
      <c r="M401" s="6" t="str">
        <f ca="1">IF('BROBIZZ ORDER'!M401="","",VLOOKUP('BROBIZZ ORDER'!M401,LANGUAGE!$A:$D,4,0))</f>
        <v>NO</v>
      </c>
      <c r="N401" s="6" t="str">
        <f ca="1">IF('BROBIZZ ORDER'!N401="","",VLOOKUP('BROBIZZ ORDER'!N401,LANGUAGE!$A:$D,4,0))</f>
        <v>NO</v>
      </c>
      <c r="O401" s="6" t="str">
        <f ca="1">IF('BROBIZZ ORDER'!O401="","",VLOOKUP('BROBIZZ ORDER'!O401,LANGUAGE!$A:$D,4,0))</f>
        <v>NO</v>
      </c>
    </row>
    <row r="402" spans="1:15" x14ac:dyDescent="0.25">
      <c r="A402" s="132" t="str">
        <f>IF('BROBIZZ ORDER'!A402="","",'BROBIZZ ORDER'!A402)</f>
        <v/>
      </c>
      <c r="B402" s="132" t="str">
        <f>IF('BROBIZZ ORDER'!B402="","",'BROBIZZ ORDER'!B402)</f>
        <v/>
      </c>
      <c r="C402" s="132" t="str">
        <f>IF('BROBIZZ ORDER'!C402="","",'BROBIZZ ORDER'!C402)</f>
        <v/>
      </c>
      <c r="D402" s="132" t="str">
        <f>IF('BROBIZZ ORDER'!D402="","",'BROBIZZ ORDER'!D402)</f>
        <v/>
      </c>
      <c r="E402" s="6" t="str">
        <f>IF('BROBIZZ ORDER'!E402="","",VLOOKUP('BROBIZZ ORDER'!E402,LANGUAGE!$A:$D,4,0))</f>
        <v/>
      </c>
      <c r="F402" s="132" t="str">
        <f>IF('BROBIZZ ORDER'!F402="","",'BROBIZZ ORDER'!F402)</f>
        <v/>
      </c>
      <c r="G402" s="132" t="str">
        <f>IF('BROBIZZ ORDER'!G402="","",'BROBIZZ ORDER'!G402)</f>
        <v/>
      </c>
      <c r="H402" s="6" t="str">
        <f>IF('BROBIZZ ORDER'!H402="","",VLOOKUP('BROBIZZ ORDER'!H402,LANGUAGE!$A:$D,4,0))</f>
        <v/>
      </c>
      <c r="I402" s="6" t="str">
        <f>IF('BROBIZZ ORDER'!I402="","",VLOOKUP('BROBIZZ ORDER'!I402,LANGUAGE!$A:$D,4,0))</f>
        <v/>
      </c>
      <c r="J402" s="132" t="str">
        <f>IF('BROBIZZ ORDER'!J402="","",'BROBIZZ ORDER'!J402)</f>
        <v/>
      </c>
      <c r="K402" s="132" t="str">
        <f>IF('BROBIZZ ORDER'!K402="","",'BROBIZZ ORDER'!K402)</f>
        <v/>
      </c>
      <c r="L402" s="6" t="str">
        <f ca="1">IF('BROBIZZ ORDER'!L402="","",VLOOKUP('BROBIZZ ORDER'!L402,LANGUAGE!$A:$D,4,0))</f>
        <v>NO</v>
      </c>
      <c r="M402" s="6" t="str">
        <f ca="1">IF('BROBIZZ ORDER'!M402="","",VLOOKUP('BROBIZZ ORDER'!M402,LANGUAGE!$A:$D,4,0))</f>
        <v>NO</v>
      </c>
      <c r="N402" s="6" t="str">
        <f ca="1">IF('BROBIZZ ORDER'!N402="","",VLOOKUP('BROBIZZ ORDER'!N402,LANGUAGE!$A:$D,4,0))</f>
        <v>NO</v>
      </c>
      <c r="O402" s="6" t="str">
        <f ca="1">IF('BROBIZZ ORDER'!O402="","",VLOOKUP('BROBIZZ ORDER'!O402,LANGUAGE!$A:$D,4,0))</f>
        <v>NO</v>
      </c>
    </row>
    <row r="403" spans="1:15" x14ac:dyDescent="0.25">
      <c r="A403" s="132" t="str">
        <f>IF('BROBIZZ ORDER'!A403="","",'BROBIZZ ORDER'!A403)</f>
        <v/>
      </c>
      <c r="B403" s="132" t="str">
        <f>IF('BROBIZZ ORDER'!B403="","",'BROBIZZ ORDER'!B403)</f>
        <v/>
      </c>
      <c r="C403" s="132" t="str">
        <f>IF('BROBIZZ ORDER'!C403="","",'BROBIZZ ORDER'!C403)</f>
        <v/>
      </c>
      <c r="D403" s="132" t="str">
        <f>IF('BROBIZZ ORDER'!D403="","",'BROBIZZ ORDER'!D403)</f>
        <v/>
      </c>
      <c r="E403" s="6" t="str">
        <f>IF('BROBIZZ ORDER'!E403="","",VLOOKUP('BROBIZZ ORDER'!E403,LANGUAGE!$A:$D,4,0))</f>
        <v/>
      </c>
      <c r="F403" s="132" t="str">
        <f>IF('BROBIZZ ORDER'!F403="","",'BROBIZZ ORDER'!F403)</f>
        <v/>
      </c>
      <c r="G403" s="132" t="str">
        <f>IF('BROBIZZ ORDER'!G403="","",'BROBIZZ ORDER'!G403)</f>
        <v/>
      </c>
      <c r="H403" s="6" t="str">
        <f>IF('BROBIZZ ORDER'!H403="","",VLOOKUP('BROBIZZ ORDER'!H403,LANGUAGE!$A:$D,4,0))</f>
        <v/>
      </c>
      <c r="I403" s="6" t="str">
        <f>IF('BROBIZZ ORDER'!I403="","",VLOOKUP('BROBIZZ ORDER'!I403,LANGUAGE!$A:$D,4,0))</f>
        <v/>
      </c>
      <c r="J403" s="132" t="str">
        <f>IF('BROBIZZ ORDER'!J403="","",'BROBIZZ ORDER'!J403)</f>
        <v/>
      </c>
      <c r="K403" s="132" t="str">
        <f>IF('BROBIZZ ORDER'!K403="","",'BROBIZZ ORDER'!K403)</f>
        <v/>
      </c>
      <c r="L403" s="6" t="str">
        <f ca="1">IF('BROBIZZ ORDER'!L403="","",VLOOKUP('BROBIZZ ORDER'!L403,LANGUAGE!$A:$D,4,0))</f>
        <v>NO</v>
      </c>
      <c r="M403" s="6" t="str">
        <f ca="1">IF('BROBIZZ ORDER'!M403="","",VLOOKUP('BROBIZZ ORDER'!M403,LANGUAGE!$A:$D,4,0))</f>
        <v>NO</v>
      </c>
      <c r="N403" s="6" t="str">
        <f ca="1">IF('BROBIZZ ORDER'!N403="","",VLOOKUP('BROBIZZ ORDER'!N403,LANGUAGE!$A:$D,4,0))</f>
        <v>NO</v>
      </c>
      <c r="O403" s="6" t="str">
        <f ca="1">IF('BROBIZZ ORDER'!O403="","",VLOOKUP('BROBIZZ ORDER'!O403,LANGUAGE!$A:$D,4,0))</f>
        <v>NO</v>
      </c>
    </row>
    <row r="404" spans="1:15" x14ac:dyDescent="0.25">
      <c r="A404" s="132" t="str">
        <f>IF('BROBIZZ ORDER'!A404="","",'BROBIZZ ORDER'!A404)</f>
        <v/>
      </c>
      <c r="B404" s="132" t="str">
        <f>IF('BROBIZZ ORDER'!B404="","",'BROBIZZ ORDER'!B404)</f>
        <v/>
      </c>
      <c r="C404" s="132" t="str">
        <f>IF('BROBIZZ ORDER'!C404="","",'BROBIZZ ORDER'!C404)</f>
        <v/>
      </c>
      <c r="D404" s="132" t="str">
        <f>IF('BROBIZZ ORDER'!D404="","",'BROBIZZ ORDER'!D404)</f>
        <v/>
      </c>
      <c r="E404" s="6" t="str">
        <f>IF('BROBIZZ ORDER'!E404="","",VLOOKUP('BROBIZZ ORDER'!E404,LANGUAGE!$A:$D,4,0))</f>
        <v/>
      </c>
      <c r="F404" s="132" t="str">
        <f>IF('BROBIZZ ORDER'!F404="","",'BROBIZZ ORDER'!F404)</f>
        <v/>
      </c>
      <c r="G404" s="132" t="str">
        <f>IF('BROBIZZ ORDER'!G404="","",'BROBIZZ ORDER'!G404)</f>
        <v/>
      </c>
      <c r="H404" s="6" t="str">
        <f>IF('BROBIZZ ORDER'!H404="","",VLOOKUP('BROBIZZ ORDER'!H404,LANGUAGE!$A:$D,4,0))</f>
        <v/>
      </c>
      <c r="I404" s="6" t="str">
        <f>IF('BROBIZZ ORDER'!I404="","",VLOOKUP('BROBIZZ ORDER'!I404,LANGUAGE!$A:$D,4,0))</f>
        <v/>
      </c>
      <c r="J404" s="132" t="str">
        <f>IF('BROBIZZ ORDER'!J404="","",'BROBIZZ ORDER'!J404)</f>
        <v/>
      </c>
      <c r="K404" s="132" t="str">
        <f>IF('BROBIZZ ORDER'!K404="","",'BROBIZZ ORDER'!K404)</f>
        <v/>
      </c>
      <c r="L404" s="6" t="str">
        <f ca="1">IF('BROBIZZ ORDER'!L404="","",VLOOKUP('BROBIZZ ORDER'!L404,LANGUAGE!$A:$D,4,0))</f>
        <v>NO</v>
      </c>
      <c r="M404" s="6" t="str">
        <f ca="1">IF('BROBIZZ ORDER'!M404="","",VLOOKUP('BROBIZZ ORDER'!M404,LANGUAGE!$A:$D,4,0))</f>
        <v>NO</v>
      </c>
      <c r="N404" s="6" t="str">
        <f ca="1">IF('BROBIZZ ORDER'!N404="","",VLOOKUP('BROBIZZ ORDER'!N404,LANGUAGE!$A:$D,4,0))</f>
        <v>NO</v>
      </c>
      <c r="O404" s="6" t="str">
        <f ca="1">IF('BROBIZZ ORDER'!O404="","",VLOOKUP('BROBIZZ ORDER'!O404,LANGUAGE!$A:$D,4,0))</f>
        <v>NO</v>
      </c>
    </row>
    <row r="405" spans="1:15" x14ac:dyDescent="0.25">
      <c r="A405" s="132" t="str">
        <f>IF('BROBIZZ ORDER'!A405="","",'BROBIZZ ORDER'!A405)</f>
        <v/>
      </c>
      <c r="B405" s="132" t="str">
        <f>IF('BROBIZZ ORDER'!B405="","",'BROBIZZ ORDER'!B405)</f>
        <v/>
      </c>
      <c r="C405" s="132" t="str">
        <f>IF('BROBIZZ ORDER'!C405="","",'BROBIZZ ORDER'!C405)</f>
        <v/>
      </c>
      <c r="D405" s="132" t="str">
        <f>IF('BROBIZZ ORDER'!D405="","",'BROBIZZ ORDER'!D405)</f>
        <v/>
      </c>
      <c r="E405" s="6" t="str">
        <f>IF('BROBIZZ ORDER'!E405="","",VLOOKUP('BROBIZZ ORDER'!E405,LANGUAGE!$A:$D,4,0))</f>
        <v/>
      </c>
      <c r="F405" s="132" t="str">
        <f>IF('BROBIZZ ORDER'!F405="","",'BROBIZZ ORDER'!F405)</f>
        <v/>
      </c>
      <c r="G405" s="132" t="str">
        <f>IF('BROBIZZ ORDER'!G405="","",'BROBIZZ ORDER'!G405)</f>
        <v/>
      </c>
      <c r="H405" s="6" t="str">
        <f>IF('BROBIZZ ORDER'!H405="","",VLOOKUP('BROBIZZ ORDER'!H405,LANGUAGE!$A:$D,4,0))</f>
        <v/>
      </c>
      <c r="I405" s="6" t="str">
        <f>IF('BROBIZZ ORDER'!I405="","",VLOOKUP('BROBIZZ ORDER'!I405,LANGUAGE!$A:$D,4,0))</f>
        <v/>
      </c>
      <c r="J405" s="132" t="str">
        <f>IF('BROBIZZ ORDER'!J405="","",'BROBIZZ ORDER'!J405)</f>
        <v/>
      </c>
      <c r="K405" s="132" t="str">
        <f>IF('BROBIZZ ORDER'!K405="","",'BROBIZZ ORDER'!K405)</f>
        <v/>
      </c>
      <c r="L405" s="6" t="str">
        <f ca="1">IF('BROBIZZ ORDER'!L405="","",VLOOKUP('BROBIZZ ORDER'!L405,LANGUAGE!$A:$D,4,0))</f>
        <v>NO</v>
      </c>
      <c r="M405" s="6" t="str">
        <f ca="1">IF('BROBIZZ ORDER'!M405="","",VLOOKUP('BROBIZZ ORDER'!M405,LANGUAGE!$A:$D,4,0))</f>
        <v>NO</v>
      </c>
      <c r="N405" s="6" t="str">
        <f ca="1">IF('BROBIZZ ORDER'!N405="","",VLOOKUP('BROBIZZ ORDER'!N405,LANGUAGE!$A:$D,4,0))</f>
        <v>NO</v>
      </c>
      <c r="O405" s="6" t="str">
        <f ca="1">IF('BROBIZZ ORDER'!O405="","",VLOOKUP('BROBIZZ ORDER'!O405,LANGUAGE!$A:$D,4,0))</f>
        <v>NO</v>
      </c>
    </row>
    <row r="406" spans="1:15" x14ac:dyDescent="0.25">
      <c r="A406" s="132" t="str">
        <f>IF('BROBIZZ ORDER'!A406="","",'BROBIZZ ORDER'!A406)</f>
        <v/>
      </c>
      <c r="B406" s="132" t="str">
        <f>IF('BROBIZZ ORDER'!B406="","",'BROBIZZ ORDER'!B406)</f>
        <v/>
      </c>
      <c r="C406" s="132" t="str">
        <f>IF('BROBIZZ ORDER'!C406="","",'BROBIZZ ORDER'!C406)</f>
        <v/>
      </c>
      <c r="D406" s="132" t="str">
        <f>IF('BROBIZZ ORDER'!D406="","",'BROBIZZ ORDER'!D406)</f>
        <v/>
      </c>
      <c r="E406" s="6" t="str">
        <f>IF('BROBIZZ ORDER'!E406="","",VLOOKUP('BROBIZZ ORDER'!E406,LANGUAGE!$A:$D,4,0))</f>
        <v/>
      </c>
      <c r="F406" s="132" t="str">
        <f>IF('BROBIZZ ORDER'!F406="","",'BROBIZZ ORDER'!F406)</f>
        <v/>
      </c>
      <c r="G406" s="132" t="str">
        <f>IF('BROBIZZ ORDER'!G406="","",'BROBIZZ ORDER'!G406)</f>
        <v/>
      </c>
      <c r="H406" s="6" t="str">
        <f>IF('BROBIZZ ORDER'!H406="","",VLOOKUP('BROBIZZ ORDER'!H406,LANGUAGE!$A:$D,4,0))</f>
        <v/>
      </c>
      <c r="I406" s="6" t="str">
        <f>IF('BROBIZZ ORDER'!I406="","",VLOOKUP('BROBIZZ ORDER'!I406,LANGUAGE!$A:$D,4,0))</f>
        <v/>
      </c>
      <c r="J406" s="132" t="str">
        <f>IF('BROBIZZ ORDER'!J406="","",'BROBIZZ ORDER'!J406)</f>
        <v/>
      </c>
      <c r="K406" s="132" t="str">
        <f>IF('BROBIZZ ORDER'!K406="","",'BROBIZZ ORDER'!K406)</f>
        <v/>
      </c>
      <c r="L406" s="6" t="str">
        <f ca="1">IF('BROBIZZ ORDER'!L406="","",VLOOKUP('BROBIZZ ORDER'!L406,LANGUAGE!$A:$D,4,0))</f>
        <v>NO</v>
      </c>
      <c r="M406" s="6" t="str">
        <f ca="1">IF('BROBIZZ ORDER'!M406="","",VLOOKUP('BROBIZZ ORDER'!M406,LANGUAGE!$A:$D,4,0))</f>
        <v>NO</v>
      </c>
      <c r="N406" s="6" t="str">
        <f ca="1">IF('BROBIZZ ORDER'!N406="","",VLOOKUP('BROBIZZ ORDER'!N406,LANGUAGE!$A:$D,4,0))</f>
        <v>NO</v>
      </c>
      <c r="O406" s="6" t="str">
        <f ca="1">IF('BROBIZZ ORDER'!O406="","",VLOOKUP('BROBIZZ ORDER'!O406,LANGUAGE!$A:$D,4,0))</f>
        <v>NO</v>
      </c>
    </row>
    <row r="407" spans="1:15" x14ac:dyDescent="0.25">
      <c r="A407" s="132" t="str">
        <f>IF('BROBIZZ ORDER'!A407="","",'BROBIZZ ORDER'!A407)</f>
        <v/>
      </c>
      <c r="B407" s="132" t="str">
        <f>IF('BROBIZZ ORDER'!B407="","",'BROBIZZ ORDER'!B407)</f>
        <v/>
      </c>
      <c r="C407" s="132" t="str">
        <f>IF('BROBIZZ ORDER'!C407="","",'BROBIZZ ORDER'!C407)</f>
        <v/>
      </c>
      <c r="D407" s="132" t="str">
        <f>IF('BROBIZZ ORDER'!D407="","",'BROBIZZ ORDER'!D407)</f>
        <v/>
      </c>
      <c r="E407" s="6" t="str">
        <f>IF('BROBIZZ ORDER'!E407="","",VLOOKUP('BROBIZZ ORDER'!E407,LANGUAGE!$A:$D,4,0))</f>
        <v/>
      </c>
      <c r="F407" s="132" t="str">
        <f>IF('BROBIZZ ORDER'!F407="","",'BROBIZZ ORDER'!F407)</f>
        <v/>
      </c>
      <c r="G407" s="132" t="str">
        <f>IF('BROBIZZ ORDER'!G407="","",'BROBIZZ ORDER'!G407)</f>
        <v/>
      </c>
      <c r="H407" s="6" t="str">
        <f>IF('BROBIZZ ORDER'!H407="","",VLOOKUP('BROBIZZ ORDER'!H407,LANGUAGE!$A:$D,4,0))</f>
        <v/>
      </c>
      <c r="I407" s="6" t="str">
        <f>IF('BROBIZZ ORDER'!I407="","",VLOOKUP('BROBIZZ ORDER'!I407,LANGUAGE!$A:$D,4,0))</f>
        <v/>
      </c>
      <c r="J407" s="132" t="str">
        <f>IF('BROBIZZ ORDER'!J407="","",'BROBIZZ ORDER'!J407)</f>
        <v/>
      </c>
      <c r="K407" s="132" t="str">
        <f>IF('BROBIZZ ORDER'!K407="","",'BROBIZZ ORDER'!K407)</f>
        <v/>
      </c>
      <c r="L407" s="6" t="str">
        <f ca="1">IF('BROBIZZ ORDER'!L407="","",VLOOKUP('BROBIZZ ORDER'!L407,LANGUAGE!$A:$D,4,0))</f>
        <v>NO</v>
      </c>
      <c r="M407" s="6" t="str">
        <f ca="1">IF('BROBIZZ ORDER'!M407="","",VLOOKUP('BROBIZZ ORDER'!M407,LANGUAGE!$A:$D,4,0))</f>
        <v>NO</v>
      </c>
      <c r="N407" s="6" t="str">
        <f ca="1">IF('BROBIZZ ORDER'!N407="","",VLOOKUP('BROBIZZ ORDER'!N407,LANGUAGE!$A:$D,4,0))</f>
        <v>NO</v>
      </c>
      <c r="O407" s="6" t="str">
        <f ca="1">IF('BROBIZZ ORDER'!O407="","",VLOOKUP('BROBIZZ ORDER'!O407,LANGUAGE!$A:$D,4,0))</f>
        <v>NO</v>
      </c>
    </row>
    <row r="408" spans="1:15" x14ac:dyDescent="0.25">
      <c r="A408" s="132" t="str">
        <f>IF('BROBIZZ ORDER'!A408="","",'BROBIZZ ORDER'!A408)</f>
        <v/>
      </c>
      <c r="B408" s="132" t="str">
        <f>IF('BROBIZZ ORDER'!B408="","",'BROBIZZ ORDER'!B408)</f>
        <v/>
      </c>
      <c r="C408" s="132" t="str">
        <f>IF('BROBIZZ ORDER'!C408="","",'BROBIZZ ORDER'!C408)</f>
        <v/>
      </c>
      <c r="D408" s="132" t="str">
        <f>IF('BROBIZZ ORDER'!D408="","",'BROBIZZ ORDER'!D408)</f>
        <v/>
      </c>
      <c r="E408" s="6" t="str">
        <f>IF('BROBIZZ ORDER'!E408="","",VLOOKUP('BROBIZZ ORDER'!E408,LANGUAGE!$A:$D,4,0))</f>
        <v/>
      </c>
      <c r="F408" s="132" t="str">
        <f>IF('BROBIZZ ORDER'!F408="","",'BROBIZZ ORDER'!F408)</f>
        <v/>
      </c>
      <c r="G408" s="132" t="str">
        <f>IF('BROBIZZ ORDER'!G408="","",'BROBIZZ ORDER'!G408)</f>
        <v/>
      </c>
      <c r="H408" s="6" t="str">
        <f>IF('BROBIZZ ORDER'!H408="","",VLOOKUP('BROBIZZ ORDER'!H408,LANGUAGE!$A:$D,4,0))</f>
        <v/>
      </c>
      <c r="I408" s="6" t="str">
        <f>IF('BROBIZZ ORDER'!I408="","",VLOOKUP('BROBIZZ ORDER'!I408,LANGUAGE!$A:$D,4,0))</f>
        <v/>
      </c>
      <c r="J408" s="132" t="str">
        <f>IF('BROBIZZ ORDER'!J408="","",'BROBIZZ ORDER'!J408)</f>
        <v/>
      </c>
      <c r="K408" s="132" t="str">
        <f>IF('BROBIZZ ORDER'!K408="","",'BROBIZZ ORDER'!K408)</f>
        <v/>
      </c>
      <c r="L408" s="6" t="str">
        <f ca="1">IF('BROBIZZ ORDER'!L408="","",VLOOKUP('BROBIZZ ORDER'!L408,LANGUAGE!$A:$D,4,0))</f>
        <v>NO</v>
      </c>
      <c r="M408" s="6" t="str">
        <f ca="1">IF('BROBIZZ ORDER'!M408="","",VLOOKUP('BROBIZZ ORDER'!M408,LANGUAGE!$A:$D,4,0))</f>
        <v>NO</v>
      </c>
      <c r="N408" s="6" t="str">
        <f ca="1">IF('BROBIZZ ORDER'!N408="","",VLOOKUP('BROBIZZ ORDER'!N408,LANGUAGE!$A:$D,4,0))</f>
        <v>NO</v>
      </c>
      <c r="O408" s="6" t="str">
        <f ca="1">IF('BROBIZZ ORDER'!O408="","",VLOOKUP('BROBIZZ ORDER'!O408,LANGUAGE!$A:$D,4,0))</f>
        <v>NO</v>
      </c>
    </row>
    <row r="409" spans="1:15" x14ac:dyDescent="0.25">
      <c r="A409" s="132" t="str">
        <f>IF('BROBIZZ ORDER'!A409="","",'BROBIZZ ORDER'!A409)</f>
        <v/>
      </c>
      <c r="B409" s="132" t="str">
        <f>IF('BROBIZZ ORDER'!B409="","",'BROBIZZ ORDER'!B409)</f>
        <v/>
      </c>
      <c r="C409" s="132" t="str">
        <f>IF('BROBIZZ ORDER'!C409="","",'BROBIZZ ORDER'!C409)</f>
        <v/>
      </c>
      <c r="D409" s="132" t="str">
        <f>IF('BROBIZZ ORDER'!D409="","",'BROBIZZ ORDER'!D409)</f>
        <v/>
      </c>
      <c r="E409" s="6" t="str">
        <f>IF('BROBIZZ ORDER'!E409="","",VLOOKUP('BROBIZZ ORDER'!E409,LANGUAGE!$A:$D,4,0))</f>
        <v/>
      </c>
      <c r="F409" s="132" t="str">
        <f>IF('BROBIZZ ORDER'!F409="","",'BROBIZZ ORDER'!F409)</f>
        <v/>
      </c>
      <c r="G409" s="132" t="str">
        <f>IF('BROBIZZ ORDER'!G409="","",'BROBIZZ ORDER'!G409)</f>
        <v/>
      </c>
      <c r="H409" s="6" t="str">
        <f>IF('BROBIZZ ORDER'!H409="","",VLOOKUP('BROBIZZ ORDER'!H409,LANGUAGE!$A:$D,4,0))</f>
        <v/>
      </c>
      <c r="I409" s="6" t="str">
        <f>IF('BROBIZZ ORDER'!I409="","",VLOOKUP('BROBIZZ ORDER'!I409,LANGUAGE!$A:$D,4,0))</f>
        <v/>
      </c>
      <c r="J409" s="132" t="str">
        <f>IF('BROBIZZ ORDER'!J409="","",'BROBIZZ ORDER'!J409)</f>
        <v/>
      </c>
      <c r="K409" s="132" t="str">
        <f>IF('BROBIZZ ORDER'!K409="","",'BROBIZZ ORDER'!K409)</f>
        <v/>
      </c>
      <c r="L409" s="6" t="str">
        <f ca="1">IF('BROBIZZ ORDER'!L409="","",VLOOKUP('BROBIZZ ORDER'!L409,LANGUAGE!$A:$D,4,0))</f>
        <v>NO</v>
      </c>
      <c r="M409" s="6" t="str">
        <f ca="1">IF('BROBIZZ ORDER'!M409="","",VLOOKUP('BROBIZZ ORDER'!M409,LANGUAGE!$A:$D,4,0))</f>
        <v>NO</v>
      </c>
      <c r="N409" s="6" t="str">
        <f ca="1">IF('BROBIZZ ORDER'!N409="","",VLOOKUP('BROBIZZ ORDER'!N409,LANGUAGE!$A:$D,4,0))</f>
        <v>NO</v>
      </c>
      <c r="O409" s="6" t="str">
        <f ca="1">IF('BROBIZZ ORDER'!O409="","",VLOOKUP('BROBIZZ ORDER'!O409,LANGUAGE!$A:$D,4,0))</f>
        <v>NO</v>
      </c>
    </row>
    <row r="410" spans="1:15" x14ac:dyDescent="0.25">
      <c r="A410" s="132" t="str">
        <f>IF('BROBIZZ ORDER'!A410="","",'BROBIZZ ORDER'!A410)</f>
        <v/>
      </c>
      <c r="B410" s="132" t="str">
        <f>IF('BROBIZZ ORDER'!B410="","",'BROBIZZ ORDER'!B410)</f>
        <v/>
      </c>
      <c r="C410" s="132" t="str">
        <f>IF('BROBIZZ ORDER'!C410="","",'BROBIZZ ORDER'!C410)</f>
        <v/>
      </c>
      <c r="D410" s="132" t="str">
        <f>IF('BROBIZZ ORDER'!D410="","",'BROBIZZ ORDER'!D410)</f>
        <v/>
      </c>
      <c r="E410" s="6" t="str">
        <f>IF('BROBIZZ ORDER'!E410="","",VLOOKUP('BROBIZZ ORDER'!E410,LANGUAGE!$A:$D,4,0))</f>
        <v/>
      </c>
      <c r="F410" s="132" t="str">
        <f>IF('BROBIZZ ORDER'!F410="","",'BROBIZZ ORDER'!F410)</f>
        <v/>
      </c>
      <c r="G410" s="132" t="str">
        <f>IF('BROBIZZ ORDER'!G410="","",'BROBIZZ ORDER'!G410)</f>
        <v/>
      </c>
      <c r="H410" s="6" t="str">
        <f>IF('BROBIZZ ORDER'!H410="","",VLOOKUP('BROBIZZ ORDER'!H410,LANGUAGE!$A:$D,4,0))</f>
        <v/>
      </c>
      <c r="I410" s="6" t="str">
        <f>IF('BROBIZZ ORDER'!I410="","",VLOOKUP('BROBIZZ ORDER'!I410,LANGUAGE!$A:$D,4,0))</f>
        <v/>
      </c>
      <c r="J410" s="132" t="str">
        <f>IF('BROBIZZ ORDER'!J410="","",'BROBIZZ ORDER'!J410)</f>
        <v/>
      </c>
      <c r="K410" s="132" t="str">
        <f>IF('BROBIZZ ORDER'!K410="","",'BROBIZZ ORDER'!K410)</f>
        <v/>
      </c>
      <c r="L410" s="6" t="str">
        <f ca="1">IF('BROBIZZ ORDER'!L410="","",VLOOKUP('BROBIZZ ORDER'!L410,LANGUAGE!$A:$D,4,0))</f>
        <v>NO</v>
      </c>
      <c r="M410" s="6" t="str">
        <f ca="1">IF('BROBIZZ ORDER'!M410="","",VLOOKUP('BROBIZZ ORDER'!M410,LANGUAGE!$A:$D,4,0))</f>
        <v>NO</v>
      </c>
      <c r="N410" s="6" t="str">
        <f ca="1">IF('BROBIZZ ORDER'!N410="","",VLOOKUP('BROBIZZ ORDER'!N410,LANGUAGE!$A:$D,4,0))</f>
        <v>NO</v>
      </c>
      <c r="O410" s="6" t="str">
        <f ca="1">IF('BROBIZZ ORDER'!O410="","",VLOOKUP('BROBIZZ ORDER'!O410,LANGUAGE!$A:$D,4,0))</f>
        <v>NO</v>
      </c>
    </row>
    <row r="411" spans="1:15" x14ac:dyDescent="0.25">
      <c r="A411" s="132" t="str">
        <f>IF('BROBIZZ ORDER'!A411="","",'BROBIZZ ORDER'!A411)</f>
        <v/>
      </c>
      <c r="B411" s="132" t="str">
        <f>IF('BROBIZZ ORDER'!B411="","",'BROBIZZ ORDER'!B411)</f>
        <v/>
      </c>
      <c r="C411" s="132" t="str">
        <f>IF('BROBIZZ ORDER'!C411="","",'BROBIZZ ORDER'!C411)</f>
        <v/>
      </c>
      <c r="D411" s="132" t="str">
        <f>IF('BROBIZZ ORDER'!D411="","",'BROBIZZ ORDER'!D411)</f>
        <v/>
      </c>
      <c r="E411" s="6" t="str">
        <f>IF('BROBIZZ ORDER'!E411="","",VLOOKUP('BROBIZZ ORDER'!E411,LANGUAGE!$A:$D,4,0))</f>
        <v/>
      </c>
      <c r="F411" s="132" t="str">
        <f>IF('BROBIZZ ORDER'!F411="","",'BROBIZZ ORDER'!F411)</f>
        <v/>
      </c>
      <c r="G411" s="132" t="str">
        <f>IF('BROBIZZ ORDER'!G411="","",'BROBIZZ ORDER'!G411)</f>
        <v/>
      </c>
      <c r="H411" s="6" t="str">
        <f>IF('BROBIZZ ORDER'!H411="","",VLOOKUP('BROBIZZ ORDER'!H411,LANGUAGE!$A:$D,4,0))</f>
        <v/>
      </c>
      <c r="I411" s="6" t="str">
        <f>IF('BROBIZZ ORDER'!I411="","",VLOOKUP('BROBIZZ ORDER'!I411,LANGUAGE!$A:$D,4,0))</f>
        <v/>
      </c>
      <c r="J411" s="132" t="str">
        <f>IF('BROBIZZ ORDER'!J411="","",'BROBIZZ ORDER'!J411)</f>
        <v/>
      </c>
      <c r="K411" s="132" t="str">
        <f>IF('BROBIZZ ORDER'!K411="","",'BROBIZZ ORDER'!K411)</f>
        <v/>
      </c>
      <c r="L411" s="6" t="str">
        <f ca="1">IF('BROBIZZ ORDER'!L411="","",VLOOKUP('BROBIZZ ORDER'!L411,LANGUAGE!$A:$D,4,0))</f>
        <v>NO</v>
      </c>
      <c r="M411" s="6" t="str">
        <f ca="1">IF('BROBIZZ ORDER'!M411="","",VLOOKUP('BROBIZZ ORDER'!M411,LANGUAGE!$A:$D,4,0))</f>
        <v>NO</v>
      </c>
      <c r="N411" s="6" t="str">
        <f ca="1">IF('BROBIZZ ORDER'!N411="","",VLOOKUP('BROBIZZ ORDER'!N411,LANGUAGE!$A:$D,4,0))</f>
        <v>NO</v>
      </c>
      <c r="O411" s="6" t="str">
        <f ca="1">IF('BROBIZZ ORDER'!O411="","",VLOOKUP('BROBIZZ ORDER'!O411,LANGUAGE!$A:$D,4,0))</f>
        <v>NO</v>
      </c>
    </row>
    <row r="412" spans="1:15" x14ac:dyDescent="0.25">
      <c r="A412" s="132" t="str">
        <f>IF('BROBIZZ ORDER'!A412="","",'BROBIZZ ORDER'!A412)</f>
        <v/>
      </c>
      <c r="B412" s="132" t="str">
        <f>IF('BROBIZZ ORDER'!B412="","",'BROBIZZ ORDER'!B412)</f>
        <v/>
      </c>
      <c r="C412" s="132" t="str">
        <f>IF('BROBIZZ ORDER'!C412="","",'BROBIZZ ORDER'!C412)</f>
        <v/>
      </c>
      <c r="D412" s="132" t="str">
        <f>IF('BROBIZZ ORDER'!D412="","",'BROBIZZ ORDER'!D412)</f>
        <v/>
      </c>
      <c r="E412" s="6" t="str">
        <f>IF('BROBIZZ ORDER'!E412="","",VLOOKUP('BROBIZZ ORDER'!E412,LANGUAGE!$A:$D,4,0))</f>
        <v/>
      </c>
      <c r="F412" s="132" t="str">
        <f>IF('BROBIZZ ORDER'!F412="","",'BROBIZZ ORDER'!F412)</f>
        <v/>
      </c>
      <c r="G412" s="132" t="str">
        <f>IF('BROBIZZ ORDER'!G412="","",'BROBIZZ ORDER'!G412)</f>
        <v/>
      </c>
      <c r="H412" s="6" t="str">
        <f>IF('BROBIZZ ORDER'!H412="","",VLOOKUP('BROBIZZ ORDER'!H412,LANGUAGE!$A:$D,4,0))</f>
        <v/>
      </c>
      <c r="I412" s="6" t="str">
        <f>IF('BROBIZZ ORDER'!I412="","",VLOOKUP('BROBIZZ ORDER'!I412,LANGUAGE!$A:$D,4,0))</f>
        <v/>
      </c>
      <c r="J412" s="132" t="str">
        <f>IF('BROBIZZ ORDER'!J412="","",'BROBIZZ ORDER'!J412)</f>
        <v/>
      </c>
      <c r="K412" s="132" t="str">
        <f>IF('BROBIZZ ORDER'!K412="","",'BROBIZZ ORDER'!K412)</f>
        <v/>
      </c>
      <c r="L412" s="6" t="str">
        <f ca="1">IF('BROBIZZ ORDER'!L412="","",VLOOKUP('BROBIZZ ORDER'!L412,LANGUAGE!$A:$D,4,0))</f>
        <v>NO</v>
      </c>
      <c r="M412" s="6" t="str">
        <f ca="1">IF('BROBIZZ ORDER'!M412="","",VLOOKUP('BROBIZZ ORDER'!M412,LANGUAGE!$A:$D,4,0))</f>
        <v>NO</v>
      </c>
      <c r="N412" s="6" t="str">
        <f ca="1">IF('BROBIZZ ORDER'!N412="","",VLOOKUP('BROBIZZ ORDER'!N412,LANGUAGE!$A:$D,4,0))</f>
        <v>NO</v>
      </c>
      <c r="O412" s="6" t="str">
        <f ca="1">IF('BROBIZZ ORDER'!O412="","",VLOOKUP('BROBIZZ ORDER'!O412,LANGUAGE!$A:$D,4,0))</f>
        <v>NO</v>
      </c>
    </row>
    <row r="413" spans="1:15" x14ac:dyDescent="0.25">
      <c r="A413" s="132" t="str">
        <f>IF('BROBIZZ ORDER'!A413="","",'BROBIZZ ORDER'!A413)</f>
        <v/>
      </c>
      <c r="B413" s="132" t="str">
        <f>IF('BROBIZZ ORDER'!B413="","",'BROBIZZ ORDER'!B413)</f>
        <v/>
      </c>
      <c r="C413" s="132" t="str">
        <f>IF('BROBIZZ ORDER'!C413="","",'BROBIZZ ORDER'!C413)</f>
        <v/>
      </c>
      <c r="D413" s="132" t="str">
        <f>IF('BROBIZZ ORDER'!D413="","",'BROBIZZ ORDER'!D413)</f>
        <v/>
      </c>
      <c r="E413" s="6" t="str">
        <f>IF('BROBIZZ ORDER'!E413="","",VLOOKUP('BROBIZZ ORDER'!E413,LANGUAGE!$A:$D,4,0))</f>
        <v/>
      </c>
      <c r="F413" s="132" t="str">
        <f>IF('BROBIZZ ORDER'!F413="","",'BROBIZZ ORDER'!F413)</f>
        <v/>
      </c>
      <c r="G413" s="132" t="str">
        <f>IF('BROBIZZ ORDER'!G413="","",'BROBIZZ ORDER'!G413)</f>
        <v/>
      </c>
      <c r="H413" s="6" t="str">
        <f>IF('BROBIZZ ORDER'!H413="","",VLOOKUP('BROBIZZ ORDER'!H413,LANGUAGE!$A:$D,4,0))</f>
        <v/>
      </c>
      <c r="I413" s="6" t="str">
        <f>IF('BROBIZZ ORDER'!I413="","",VLOOKUP('BROBIZZ ORDER'!I413,LANGUAGE!$A:$D,4,0))</f>
        <v/>
      </c>
      <c r="J413" s="132" t="str">
        <f>IF('BROBIZZ ORDER'!J413="","",'BROBIZZ ORDER'!J413)</f>
        <v/>
      </c>
      <c r="K413" s="132" t="str">
        <f>IF('BROBIZZ ORDER'!K413="","",'BROBIZZ ORDER'!K413)</f>
        <v/>
      </c>
      <c r="L413" s="6" t="str">
        <f ca="1">IF('BROBIZZ ORDER'!L413="","",VLOOKUP('BROBIZZ ORDER'!L413,LANGUAGE!$A:$D,4,0))</f>
        <v>NO</v>
      </c>
      <c r="M413" s="6" t="str">
        <f ca="1">IF('BROBIZZ ORDER'!M413="","",VLOOKUP('BROBIZZ ORDER'!M413,LANGUAGE!$A:$D,4,0))</f>
        <v>NO</v>
      </c>
      <c r="N413" s="6" t="str">
        <f ca="1">IF('BROBIZZ ORDER'!N413="","",VLOOKUP('BROBIZZ ORDER'!N413,LANGUAGE!$A:$D,4,0))</f>
        <v>NO</v>
      </c>
      <c r="O413" s="6" t="str">
        <f ca="1">IF('BROBIZZ ORDER'!O413="","",VLOOKUP('BROBIZZ ORDER'!O413,LANGUAGE!$A:$D,4,0))</f>
        <v>NO</v>
      </c>
    </row>
    <row r="414" spans="1:15" x14ac:dyDescent="0.25">
      <c r="A414" s="132" t="str">
        <f>IF('BROBIZZ ORDER'!A414="","",'BROBIZZ ORDER'!A414)</f>
        <v/>
      </c>
      <c r="B414" s="132" t="str">
        <f>IF('BROBIZZ ORDER'!B414="","",'BROBIZZ ORDER'!B414)</f>
        <v/>
      </c>
      <c r="C414" s="132" t="str">
        <f>IF('BROBIZZ ORDER'!C414="","",'BROBIZZ ORDER'!C414)</f>
        <v/>
      </c>
      <c r="D414" s="132" t="str">
        <f>IF('BROBIZZ ORDER'!D414="","",'BROBIZZ ORDER'!D414)</f>
        <v/>
      </c>
      <c r="E414" s="6" t="str">
        <f>IF('BROBIZZ ORDER'!E414="","",VLOOKUP('BROBIZZ ORDER'!E414,LANGUAGE!$A:$D,4,0))</f>
        <v/>
      </c>
      <c r="F414" s="132" t="str">
        <f>IF('BROBIZZ ORDER'!F414="","",'BROBIZZ ORDER'!F414)</f>
        <v/>
      </c>
      <c r="G414" s="132" t="str">
        <f>IF('BROBIZZ ORDER'!G414="","",'BROBIZZ ORDER'!G414)</f>
        <v/>
      </c>
      <c r="H414" s="6" t="str">
        <f>IF('BROBIZZ ORDER'!H414="","",VLOOKUP('BROBIZZ ORDER'!H414,LANGUAGE!$A:$D,4,0))</f>
        <v/>
      </c>
      <c r="I414" s="6" t="str">
        <f>IF('BROBIZZ ORDER'!I414="","",VLOOKUP('BROBIZZ ORDER'!I414,LANGUAGE!$A:$D,4,0))</f>
        <v/>
      </c>
      <c r="J414" s="132" t="str">
        <f>IF('BROBIZZ ORDER'!J414="","",'BROBIZZ ORDER'!J414)</f>
        <v/>
      </c>
      <c r="K414" s="132" t="str">
        <f>IF('BROBIZZ ORDER'!K414="","",'BROBIZZ ORDER'!K414)</f>
        <v/>
      </c>
      <c r="L414" s="6" t="str">
        <f ca="1">IF('BROBIZZ ORDER'!L414="","",VLOOKUP('BROBIZZ ORDER'!L414,LANGUAGE!$A:$D,4,0))</f>
        <v>NO</v>
      </c>
      <c r="M414" s="6" t="str">
        <f ca="1">IF('BROBIZZ ORDER'!M414="","",VLOOKUP('BROBIZZ ORDER'!M414,LANGUAGE!$A:$D,4,0))</f>
        <v>NO</v>
      </c>
      <c r="N414" s="6" t="str">
        <f ca="1">IF('BROBIZZ ORDER'!N414="","",VLOOKUP('BROBIZZ ORDER'!N414,LANGUAGE!$A:$D,4,0))</f>
        <v>NO</v>
      </c>
      <c r="O414" s="6" t="str">
        <f ca="1">IF('BROBIZZ ORDER'!O414="","",VLOOKUP('BROBIZZ ORDER'!O414,LANGUAGE!$A:$D,4,0))</f>
        <v>NO</v>
      </c>
    </row>
    <row r="415" spans="1:15" x14ac:dyDescent="0.25">
      <c r="A415" s="132" t="str">
        <f>IF('BROBIZZ ORDER'!A415="","",'BROBIZZ ORDER'!A415)</f>
        <v/>
      </c>
      <c r="B415" s="132" t="str">
        <f>IF('BROBIZZ ORDER'!B415="","",'BROBIZZ ORDER'!B415)</f>
        <v/>
      </c>
      <c r="C415" s="132" t="str">
        <f>IF('BROBIZZ ORDER'!C415="","",'BROBIZZ ORDER'!C415)</f>
        <v/>
      </c>
      <c r="D415" s="132" t="str">
        <f>IF('BROBIZZ ORDER'!D415="","",'BROBIZZ ORDER'!D415)</f>
        <v/>
      </c>
      <c r="E415" s="6" t="str">
        <f>IF('BROBIZZ ORDER'!E415="","",VLOOKUP('BROBIZZ ORDER'!E415,LANGUAGE!$A:$D,4,0))</f>
        <v/>
      </c>
      <c r="F415" s="132" t="str">
        <f>IF('BROBIZZ ORDER'!F415="","",'BROBIZZ ORDER'!F415)</f>
        <v/>
      </c>
      <c r="G415" s="132" t="str">
        <f>IF('BROBIZZ ORDER'!G415="","",'BROBIZZ ORDER'!G415)</f>
        <v/>
      </c>
      <c r="H415" s="6" t="str">
        <f>IF('BROBIZZ ORDER'!H415="","",VLOOKUP('BROBIZZ ORDER'!H415,LANGUAGE!$A:$D,4,0))</f>
        <v/>
      </c>
      <c r="I415" s="6" t="str">
        <f>IF('BROBIZZ ORDER'!I415="","",VLOOKUP('BROBIZZ ORDER'!I415,LANGUAGE!$A:$D,4,0))</f>
        <v/>
      </c>
      <c r="J415" s="132" t="str">
        <f>IF('BROBIZZ ORDER'!J415="","",'BROBIZZ ORDER'!J415)</f>
        <v/>
      </c>
      <c r="K415" s="132" t="str">
        <f>IF('BROBIZZ ORDER'!K415="","",'BROBIZZ ORDER'!K415)</f>
        <v/>
      </c>
      <c r="L415" s="6" t="str">
        <f ca="1">IF('BROBIZZ ORDER'!L415="","",VLOOKUP('BROBIZZ ORDER'!L415,LANGUAGE!$A:$D,4,0))</f>
        <v>NO</v>
      </c>
      <c r="M415" s="6" t="str">
        <f ca="1">IF('BROBIZZ ORDER'!M415="","",VLOOKUP('BROBIZZ ORDER'!M415,LANGUAGE!$A:$D,4,0))</f>
        <v>NO</v>
      </c>
      <c r="N415" s="6" t="str">
        <f ca="1">IF('BROBIZZ ORDER'!N415="","",VLOOKUP('BROBIZZ ORDER'!N415,LANGUAGE!$A:$D,4,0))</f>
        <v>NO</v>
      </c>
      <c r="O415" s="6" t="str">
        <f ca="1">IF('BROBIZZ ORDER'!O415="","",VLOOKUP('BROBIZZ ORDER'!O415,LANGUAGE!$A:$D,4,0))</f>
        <v>NO</v>
      </c>
    </row>
    <row r="416" spans="1:15" x14ac:dyDescent="0.25">
      <c r="A416" s="132" t="str">
        <f>IF('BROBIZZ ORDER'!A416="","",'BROBIZZ ORDER'!A416)</f>
        <v/>
      </c>
      <c r="B416" s="132" t="str">
        <f>IF('BROBIZZ ORDER'!B416="","",'BROBIZZ ORDER'!B416)</f>
        <v/>
      </c>
      <c r="C416" s="132" t="str">
        <f>IF('BROBIZZ ORDER'!C416="","",'BROBIZZ ORDER'!C416)</f>
        <v/>
      </c>
      <c r="D416" s="132" t="str">
        <f>IF('BROBIZZ ORDER'!D416="","",'BROBIZZ ORDER'!D416)</f>
        <v/>
      </c>
      <c r="E416" s="6" t="str">
        <f>IF('BROBIZZ ORDER'!E416="","",VLOOKUP('BROBIZZ ORDER'!E416,LANGUAGE!$A:$D,4,0))</f>
        <v/>
      </c>
      <c r="F416" s="132" t="str">
        <f>IF('BROBIZZ ORDER'!F416="","",'BROBIZZ ORDER'!F416)</f>
        <v/>
      </c>
      <c r="G416" s="132" t="str">
        <f>IF('BROBIZZ ORDER'!G416="","",'BROBIZZ ORDER'!G416)</f>
        <v/>
      </c>
      <c r="H416" s="6" t="str">
        <f>IF('BROBIZZ ORDER'!H416="","",VLOOKUP('BROBIZZ ORDER'!H416,LANGUAGE!$A:$D,4,0))</f>
        <v/>
      </c>
      <c r="I416" s="6" t="str">
        <f>IF('BROBIZZ ORDER'!I416="","",VLOOKUP('BROBIZZ ORDER'!I416,LANGUAGE!$A:$D,4,0))</f>
        <v/>
      </c>
      <c r="J416" s="132" t="str">
        <f>IF('BROBIZZ ORDER'!J416="","",'BROBIZZ ORDER'!J416)</f>
        <v/>
      </c>
      <c r="K416" s="132" t="str">
        <f>IF('BROBIZZ ORDER'!K416="","",'BROBIZZ ORDER'!K416)</f>
        <v/>
      </c>
      <c r="L416" s="6" t="str">
        <f ca="1">IF('BROBIZZ ORDER'!L416="","",VLOOKUP('BROBIZZ ORDER'!L416,LANGUAGE!$A:$D,4,0))</f>
        <v>NO</v>
      </c>
      <c r="M416" s="6" t="str">
        <f ca="1">IF('BROBIZZ ORDER'!M416="","",VLOOKUP('BROBIZZ ORDER'!M416,LANGUAGE!$A:$D,4,0))</f>
        <v>NO</v>
      </c>
      <c r="N416" s="6" t="str">
        <f ca="1">IF('BROBIZZ ORDER'!N416="","",VLOOKUP('BROBIZZ ORDER'!N416,LANGUAGE!$A:$D,4,0))</f>
        <v>NO</v>
      </c>
      <c r="O416" s="6" t="str">
        <f ca="1">IF('BROBIZZ ORDER'!O416="","",VLOOKUP('BROBIZZ ORDER'!O416,LANGUAGE!$A:$D,4,0))</f>
        <v>NO</v>
      </c>
    </row>
    <row r="417" spans="1:15" x14ac:dyDescent="0.25">
      <c r="A417" s="132" t="str">
        <f>IF('BROBIZZ ORDER'!A417="","",'BROBIZZ ORDER'!A417)</f>
        <v/>
      </c>
      <c r="B417" s="132" t="str">
        <f>IF('BROBIZZ ORDER'!B417="","",'BROBIZZ ORDER'!B417)</f>
        <v/>
      </c>
      <c r="C417" s="132" t="str">
        <f>IF('BROBIZZ ORDER'!C417="","",'BROBIZZ ORDER'!C417)</f>
        <v/>
      </c>
      <c r="D417" s="132" t="str">
        <f>IF('BROBIZZ ORDER'!D417="","",'BROBIZZ ORDER'!D417)</f>
        <v/>
      </c>
      <c r="E417" s="6" t="str">
        <f>IF('BROBIZZ ORDER'!E417="","",VLOOKUP('BROBIZZ ORDER'!E417,LANGUAGE!$A:$D,4,0))</f>
        <v/>
      </c>
      <c r="F417" s="132" t="str">
        <f>IF('BROBIZZ ORDER'!F417="","",'BROBIZZ ORDER'!F417)</f>
        <v/>
      </c>
      <c r="G417" s="132" t="str">
        <f>IF('BROBIZZ ORDER'!G417="","",'BROBIZZ ORDER'!G417)</f>
        <v/>
      </c>
      <c r="H417" s="6" t="str">
        <f>IF('BROBIZZ ORDER'!H417="","",VLOOKUP('BROBIZZ ORDER'!H417,LANGUAGE!$A:$D,4,0))</f>
        <v/>
      </c>
      <c r="I417" s="6" t="str">
        <f>IF('BROBIZZ ORDER'!I417="","",VLOOKUP('BROBIZZ ORDER'!I417,LANGUAGE!$A:$D,4,0))</f>
        <v/>
      </c>
      <c r="J417" s="132" t="str">
        <f>IF('BROBIZZ ORDER'!J417="","",'BROBIZZ ORDER'!J417)</f>
        <v/>
      </c>
      <c r="K417" s="132" t="str">
        <f>IF('BROBIZZ ORDER'!K417="","",'BROBIZZ ORDER'!K417)</f>
        <v/>
      </c>
      <c r="L417" s="6" t="str">
        <f ca="1">IF('BROBIZZ ORDER'!L417="","",VLOOKUP('BROBIZZ ORDER'!L417,LANGUAGE!$A:$D,4,0))</f>
        <v>NO</v>
      </c>
      <c r="M417" s="6" t="str">
        <f ca="1">IF('BROBIZZ ORDER'!M417="","",VLOOKUP('BROBIZZ ORDER'!M417,LANGUAGE!$A:$D,4,0))</f>
        <v>NO</v>
      </c>
      <c r="N417" s="6" t="str">
        <f ca="1">IF('BROBIZZ ORDER'!N417="","",VLOOKUP('BROBIZZ ORDER'!N417,LANGUAGE!$A:$D,4,0))</f>
        <v>NO</v>
      </c>
      <c r="O417" s="6" t="str">
        <f ca="1">IF('BROBIZZ ORDER'!O417="","",VLOOKUP('BROBIZZ ORDER'!O417,LANGUAGE!$A:$D,4,0))</f>
        <v>NO</v>
      </c>
    </row>
    <row r="418" spans="1:15" x14ac:dyDescent="0.25">
      <c r="A418" s="132" t="str">
        <f>IF('BROBIZZ ORDER'!A418="","",'BROBIZZ ORDER'!A418)</f>
        <v/>
      </c>
      <c r="B418" s="132" t="str">
        <f>IF('BROBIZZ ORDER'!B418="","",'BROBIZZ ORDER'!B418)</f>
        <v/>
      </c>
      <c r="C418" s="132" t="str">
        <f>IF('BROBIZZ ORDER'!C418="","",'BROBIZZ ORDER'!C418)</f>
        <v/>
      </c>
      <c r="D418" s="132" t="str">
        <f>IF('BROBIZZ ORDER'!D418="","",'BROBIZZ ORDER'!D418)</f>
        <v/>
      </c>
      <c r="E418" s="6" t="str">
        <f>IF('BROBIZZ ORDER'!E418="","",VLOOKUP('BROBIZZ ORDER'!E418,LANGUAGE!$A:$D,4,0))</f>
        <v/>
      </c>
      <c r="F418" s="132" t="str">
        <f>IF('BROBIZZ ORDER'!F418="","",'BROBIZZ ORDER'!F418)</f>
        <v/>
      </c>
      <c r="G418" s="132" t="str">
        <f>IF('BROBIZZ ORDER'!G418="","",'BROBIZZ ORDER'!G418)</f>
        <v/>
      </c>
      <c r="H418" s="6" t="str">
        <f>IF('BROBIZZ ORDER'!H418="","",VLOOKUP('BROBIZZ ORDER'!H418,LANGUAGE!$A:$D,4,0))</f>
        <v/>
      </c>
      <c r="I418" s="6" t="str">
        <f>IF('BROBIZZ ORDER'!I418="","",VLOOKUP('BROBIZZ ORDER'!I418,LANGUAGE!$A:$D,4,0))</f>
        <v/>
      </c>
      <c r="J418" s="132" t="str">
        <f>IF('BROBIZZ ORDER'!J418="","",'BROBIZZ ORDER'!J418)</f>
        <v/>
      </c>
      <c r="K418" s="132" t="str">
        <f>IF('BROBIZZ ORDER'!K418="","",'BROBIZZ ORDER'!K418)</f>
        <v/>
      </c>
      <c r="L418" s="6" t="str">
        <f ca="1">IF('BROBIZZ ORDER'!L418="","",VLOOKUP('BROBIZZ ORDER'!L418,LANGUAGE!$A:$D,4,0))</f>
        <v>NO</v>
      </c>
      <c r="M418" s="6" t="str">
        <f ca="1">IF('BROBIZZ ORDER'!M418="","",VLOOKUP('BROBIZZ ORDER'!M418,LANGUAGE!$A:$D,4,0))</f>
        <v>NO</v>
      </c>
      <c r="N418" s="6" t="str">
        <f ca="1">IF('BROBIZZ ORDER'!N418="","",VLOOKUP('BROBIZZ ORDER'!N418,LANGUAGE!$A:$D,4,0))</f>
        <v>NO</v>
      </c>
      <c r="O418" s="6" t="str">
        <f ca="1">IF('BROBIZZ ORDER'!O418="","",VLOOKUP('BROBIZZ ORDER'!O418,LANGUAGE!$A:$D,4,0))</f>
        <v>NO</v>
      </c>
    </row>
    <row r="419" spans="1:15" x14ac:dyDescent="0.25">
      <c r="A419" s="132" t="str">
        <f>IF('BROBIZZ ORDER'!A419="","",'BROBIZZ ORDER'!A419)</f>
        <v/>
      </c>
      <c r="B419" s="132" t="str">
        <f>IF('BROBIZZ ORDER'!B419="","",'BROBIZZ ORDER'!B419)</f>
        <v/>
      </c>
      <c r="C419" s="132" t="str">
        <f>IF('BROBIZZ ORDER'!C419="","",'BROBIZZ ORDER'!C419)</f>
        <v/>
      </c>
      <c r="D419" s="132" t="str">
        <f>IF('BROBIZZ ORDER'!D419="","",'BROBIZZ ORDER'!D419)</f>
        <v/>
      </c>
      <c r="E419" s="6" t="str">
        <f>IF('BROBIZZ ORDER'!E419="","",VLOOKUP('BROBIZZ ORDER'!E419,LANGUAGE!$A:$D,4,0))</f>
        <v/>
      </c>
      <c r="F419" s="132" t="str">
        <f>IF('BROBIZZ ORDER'!F419="","",'BROBIZZ ORDER'!F419)</f>
        <v/>
      </c>
      <c r="G419" s="132" t="str">
        <f>IF('BROBIZZ ORDER'!G419="","",'BROBIZZ ORDER'!G419)</f>
        <v/>
      </c>
      <c r="H419" s="6" t="str">
        <f>IF('BROBIZZ ORDER'!H419="","",VLOOKUP('BROBIZZ ORDER'!H419,LANGUAGE!$A:$D,4,0))</f>
        <v/>
      </c>
      <c r="I419" s="6" t="str">
        <f>IF('BROBIZZ ORDER'!I419="","",VLOOKUP('BROBIZZ ORDER'!I419,LANGUAGE!$A:$D,4,0))</f>
        <v/>
      </c>
      <c r="J419" s="132" t="str">
        <f>IF('BROBIZZ ORDER'!J419="","",'BROBIZZ ORDER'!J419)</f>
        <v/>
      </c>
      <c r="K419" s="132" t="str">
        <f>IF('BROBIZZ ORDER'!K419="","",'BROBIZZ ORDER'!K419)</f>
        <v/>
      </c>
      <c r="L419" s="6" t="str">
        <f ca="1">IF('BROBIZZ ORDER'!L419="","",VLOOKUP('BROBIZZ ORDER'!L419,LANGUAGE!$A:$D,4,0))</f>
        <v>NO</v>
      </c>
      <c r="M419" s="6" t="str">
        <f ca="1">IF('BROBIZZ ORDER'!M419="","",VLOOKUP('BROBIZZ ORDER'!M419,LANGUAGE!$A:$D,4,0))</f>
        <v>NO</v>
      </c>
      <c r="N419" s="6" t="str">
        <f ca="1">IF('BROBIZZ ORDER'!N419="","",VLOOKUP('BROBIZZ ORDER'!N419,LANGUAGE!$A:$D,4,0))</f>
        <v>NO</v>
      </c>
      <c r="O419" s="6" t="str">
        <f ca="1">IF('BROBIZZ ORDER'!O419="","",VLOOKUP('BROBIZZ ORDER'!O419,LANGUAGE!$A:$D,4,0))</f>
        <v>NO</v>
      </c>
    </row>
    <row r="420" spans="1:15" x14ac:dyDescent="0.25">
      <c r="A420" s="132" t="str">
        <f>IF('BROBIZZ ORDER'!A420="","",'BROBIZZ ORDER'!A420)</f>
        <v/>
      </c>
      <c r="B420" s="132" t="str">
        <f>IF('BROBIZZ ORDER'!B420="","",'BROBIZZ ORDER'!B420)</f>
        <v/>
      </c>
      <c r="C420" s="132" t="str">
        <f>IF('BROBIZZ ORDER'!C420="","",'BROBIZZ ORDER'!C420)</f>
        <v/>
      </c>
      <c r="D420" s="132" t="str">
        <f>IF('BROBIZZ ORDER'!D420="","",'BROBIZZ ORDER'!D420)</f>
        <v/>
      </c>
      <c r="E420" s="6" t="str">
        <f>IF('BROBIZZ ORDER'!E420="","",VLOOKUP('BROBIZZ ORDER'!E420,LANGUAGE!$A:$D,4,0))</f>
        <v/>
      </c>
      <c r="F420" s="132" t="str">
        <f>IF('BROBIZZ ORDER'!F420="","",'BROBIZZ ORDER'!F420)</f>
        <v/>
      </c>
      <c r="G420" s="132" t="str">
        <f>IF('BROBIZZ ORDER'!G420="","",'BROBIZZ ORDER'!G420)</f>
        <v/>
      </c>
      <c r="H420" s="6" t="str">
        <f>IF('BROBIZZ ORDER'!H420="","",VLOOKUP('BROBIZZ ORDER'!H420,LANGUAGE!$A:$D,4,0))</f>
        <v/>
      </c>
      <c r="I420" s="6" t="str">
        <f>IF('BROBIZZ ORDER'!I420="","",VLOOKUP('BROBIZZ ORDER'!I420,LANGUAGE!$A:$D,4,0))</f>
        <v/>
      </c>
      <c r="J420" s="132" t="str">
        <f>IF('BROBIZZ ORDER'!J420="","",'BROBIZZ ORDER'!J420)</f>
        <v/>
      </c>
      <c r="K420" s="132" t="str">
        <f>IF('BROBIZZ ORDER'!K420="","",'BROBIZZ ORDER'!K420)</f>
        <v/>
      </c>
      <c r="L420" s="6" t="str">
        <f ca="1">IF('BROBIZZ ORDER'!L420="","",VLOOKUP('BROBIZZ ORDER'!L420,LANGUAGE!$A:$D,4,0))</f>
        <v>NO</v>
      </c>
      <c r="M420" s="6" t="str">
        <f ca="1">IF('BROBIZZ ORDER'!M420="","",VLOOKUP('BROBIZZ ORDER'!M420,LANGUAGE!$A:$D,4,0))</f>
        <v>NO</v>
      </c>
      <c r="N420" s="6" t="str">
        <f ca="1">IF('BROBIZZ ORDER'!N420="","",VLOOKUP('BROBIZZ ORDER'!N420,LANGUAGE!$A:$D,4,0))</f>
        <v>NO</v>
      </c>
      <c r="O420" s="6" t="str">
        <f ca="1">IF('BROBIZZ ORDER'!O420="","",VLOOKUP('BROBIZZ ORDER'!O420,LANGUAGE!$A:$D,4,0))</f>
        <v>NO</v>
      </c>
    </row>
    <row r="421" spans="1:15" x14ac:dyDescent="0.25">
      <c r="A421" s="132" t="str">
        <f>IF('BROBIZZ ORDER'!A421="","",'BROBIZZ ORDER'!A421)</f>
        <v/>
      </c>
      <c r="B421" s="132" t="str">
        <f>IF('BROBIZZ ORDER'!B421="","",'BROBIZZ ORDER'!B421)</f>
        <v/>
      </c>
      <c r="C421" s="132" t="str">
        <f>IF('BROBIZZ ORDER'!C421="","",'BROBIZZ ORDER'!C421)</f>
        <v/>
      </c>
      <c r="D421" s="132" t="str">
        <f>IF('BROBIZZ ORDER'!D421="","",'BROBIZZ ORDER'!D421)</f>
        <v/>
      </c>
      <c r="E421" s="6" t="str">
        <f>IF('BROBIZZ ORDER'!E421="","",VLOOKUP('BROBIZZ ORDER'!E421,LANGUAGE!$A:$D,4,0))</f>
        <v/>
      </c>
      <c r="F421" s="132" t="str">
        <f>IF('BROBIZZ ORDER'!F421="","",'BROBIZZ ORDER'!F421)</f>
        <v/>
      </c>
      <c r="G421" s="132" t="str">
        <f>IF('BROBIZZ ORDER'!G421="","",'BROBIZZ ORDER'!G421)</f>
        <v/>
      </c>
      <c r="H421" s="6" t="str">
        <f>IF('BROBIZZ ORDER'!H421="","",VLOOKUP('BROBIZZ ORDER'!H421,LANGUAGE!$A:$D,4,0))</f>
        <v/>
      </c>
      <c r="I421" s="6" t="str">
        <f>IF('BROBIZZ ORDER'!I421="","",VLOOKUP('BROBIZZ ORDER'!I421,LANGUAGE!$A:$D,4,0))</f>
        <v/>
      </c>
      <c r="J421" s="132" t="str">
        <f>IF('BROBIZZ ORDER'!J421="","",'BROBIZZ ORDER'!J421)</f>
        <v/>
      </c>
      <c r="K421" s="132" t="str">
        <f>IF('BROBIZZ ORDER'!K421="","",'BROBIZZ ORDER'!K421)</f>
        <v/>
      </c>
      <c r="L421" s="6" t="str">
        <f ca="1">IF('BROBIZZ ORDER'!L421="","",VLOOKUP('BROBIZZ ORDER'!L421,LANGUAGE!$A:$D,4,0))</f>
        <v>NO</v>
      </c>
      <c r="M421" s="6" t="str">
        <f ca="1">IF('BROBIZZ ORDER'!M421="","",VLOOKUP('BROBIZZ ORDER'!M421,LANGUAGE!$A:$D,4,0))</f>
        <v>NO</v>
      </c>
      <c r="N421" s="6" t="str">
        <f ca="1">IF('BROBIZZ ORDER'!N421="","",VLOOKUP('BROBIZZ ORDER'!N421,LANGUAGE!$A:$D,4,0))</f>
        <v>NO</v>
      </c>
      <c r="O421" s="6" t="str">
        <f ca="1">IF('BROBIZZ ORDER'!O421="","",VLOOKUP('BROBIZZ ORDER'!O421,LANGUAGE!$A:$D,4,0))</f>
        <v>NO</v>
      </c>
    </row>
    <row r="422" spans="1:15" x14ac:dyDescent="0.25">
      <c r="A422" s="132" t="str">
        <f>IF('BROBIZZ ORDER'!A422="","",'BROBIZZ ORDER'!A422)</f>
        <v/>
      </c>
      <c r="B422" s="132" t="str">
        <f>IF('BROBIZZ ORDER'!B422="","",'BROBIZZ ORDER'!B422)</f>
        <v/>
      </c>
      <c r="C422" s="132" t="str">
        <f>IF('BROBIZZ ORDER'!C422="","",'BROBIZZ ORDER'!C422)</f>
        <v/>
      </c>
      <c r="D422" s="132" t="str">
        <f>IF('BROBIZZ ORDER'!D422="","",'BROBIZZ ORDER'!D422)</f>
        <v/>
      </c>
      <c r="E422" s="6" t="str">
        <f>IF('BROBIZZ ORDER'!E422="","",VLOOKUP('BROBIZZ ORDER'!E422,LANGUAGE!$A:$D,4,0))</f>
        <v/>
      </c>
      <c r="F422" s="132" t="str">
        <f>IF('BROBIZZ ORDER'!F422="","",'BROBIZZ ORDER'!F422)</f>
        <v/>
      </c>
      <c r="G422" s="132" t="str">
        <f>IF('BROBIZZ ORDER'!G422="","",'BROBIZZ ORDER'!G422)</f>
        <v/>
      </c>
      <c r="H422" s="6" t="str">
        <f>IF('BROBIZZ ORDER'!H422="","",VLOOKUP('BROBIZZ ORDER'!H422,LANGUAGE!$A:$D,4,0))</f>
        <v/>
      </c>
      <c r="I422" s="6" t="str">
        <f>IF('BROBIZZ ORDER'!I422="","",VLOOKUP('BROBIZZ ORDER'!I422,LANGUAGE!$A:$D,4,0))</f>
        <v/>
      </c>
      <c r="J422" s="132" t="str">
        <f>IF('BROBIZZ ORDER'!J422="","",'BROBIZZ ORDER'!J422)</f>
        <v/>
      </c>
      <c r="K422" s="132" t="str">
        <f>IF('BROBIZZ ORDER'!K422="","",'BROBIZZ ORDER'!K422)</f>
        <v/>
      </c>
      <c r="L422" s="6" t="str">
        <f ca="1">IF('BROBIZZ ORDER'!L422="","",VLOOKUP('BROBIZZ ORDER'!L422,LANGUAGE!$A:$D,4,0))</f>
        <v>NO</v>
      </c>
      <c r="M422" s="6" t="str">
        <f ca="1">IF('BROBIZZ ORDER'!M422="","",VLOOKUP('BROBIZZ ORDER'!M422,LANGUAGE!$A:$D,4,0))</f>
        <v>NO</v>
      </c>
      <c r="N422" s="6" t="str">
        <f ca="1">IF('BROBIZZ ORDER'!N422="","",VLOOKUP('BROBIZZ ORDER'!N422,LANGUAGE!$A:$D,4,0))</f>
        <v>NO</v>
      </c>
      <c r="O422" s="6" t="str">
        <f ca="1">IF('BROBIZZ ORDER'!O422="","",VLOOKUP('BROBIZZ ORDER'!O422,LANGUAGE!$A:$D,4,0))</f>
        <v>NO</v>
      </c>
    </row>
    <row r="423" spans="1:15" x14ac:dyDescent="0.25">
      <c r="A423" s="132" t="str">
        <f>IF('BROBIZZ ORDER'!A423="","",'BROBIZZ ORDER'!A423)</f>
        <v/>
      </c>
      <c r="B423" s="132" t="str">
        <f>IF('BROBIZZ ORDER'!B423="","",'BROBIZZ ORDER'!B423)</f>
        <v/>
      </c>
      <c r="C423" s="132" t="str">
        <f>IF('BROBIZZ ORDER'!C423="","",'BROBIZZ ORDER'!C423)</f>
        <v/>
      </c>
      <c r="D423" s="132" t="str">
        <f>IF('BROBIZZ ORDER'!D423="","",'BROBIZZ ORDER'!D423)</f>
        <v/>
      </c>
      <c r="E423" s="6" t="str">
        <f>IF('BROBIZZ ORDER'!E423="","",VLOOKUP('BROBIZZ ORDER'!E423,LANGUAGE!$A:$D,4,0))</f>
        <v/>
      </c>
      <c r="F423" s="132" t="str">
        <f>IF('BROBIZZ ORDER'!F423="","",'BROBIZZ ORDER'!F423)</f>
        <v/>
      </c>
      <c r="G423" s="132" t="str">
        <f>IF('BROBIZZ ORDER'!G423="","",'BROBIZZ ORDER'!G423)</f>
        <v/>
      </c>
      <c r="H423" s="6" t="str">
        <f>IF('BROBIZZ ORDER'!H423="","",VLOOKUP('BROBIZZ ORDER'!H423,LANGUAGE!$A:$D,4,0))</f>
        <v/>
      </c>
      <c r="I423" s="6" t="str">
        <f>IF('BROBIZZ ORDER'!I423="","",VLOOKUP('BROBIZZ ORDER'!I423,LANGUAGE!$A:$D,4,0))</f>
        <v/>
      </c>
      <c r="J423" s="132" t="str">
        <f>IF('BROBIZZ ORDER'!J423="","",'BROBIZZ ORDER'!J423)</f>
        <v/>
      </c>
      <c r="K423" s="132" t="str">
        <f>IF('BROBIZZ ORDER'!K423="","",'BROBIZZ ORDER'!K423)</f>
        <v/>
      </c>
      <c r="L423" s="6" t="str">
        <f ca="1">IF('BROBIZZ ORDER'!L423="","",VLOOKUP('BROBIZZ ORDER'!L423,LANGUAGE!$A:$D,4,0))</f>
        <v>NO</v>
      </c>
      <c r="M423" s="6" t="str">
        <f ca="1">IF('BROBIZZ ORDER'!M423="","",VLOOKUP('BROBIZZ ORDER'!M423,LANGUAGE!$A:$D,4,0))</f>
        <v>NO</v>
      </c>
      <c r="N423" s="6" t="str">
        <f ca="1">IF('BROBIZZ ORDER'!N423="","",VLOOKUP('BROBIZZ ORDER'!N423,LANGUAGE!$A:$D,4,0))</f>
        <v>NO</v>
      </c>
      <c r="O423" s="6" t="str">
        <f ca="1">IF('BROBIZZ ORDER'!O423="","",VLOOKUP('BROBIZZ ORDER'!O423,LANGUAGE!$A:$D,4,0))</f>
        <v>NO</v>
      </c>
    </row>
    <row r="424" spans="1:15" x14ac:dyDescent="0.25">
      <c r="A424" s="132" t="str">
        <f>IF('BROBIZZ ORDER'!A424="","",'BROBIZZ ORDER'!A424)</f>
        <v/>
      </c>
      <c r="B424" s="132" t="str">
        <f>IF('BROBIZZ ORDER'!B424="","",'BROBIZZ ORDER'!B424)</f>
        <v/>
      </c>
      <c r="C424" s="132" t="str">
        <f>IF('BROBIZZ ORDER'!C424="","",'BROBIZZ ORDER'!C424)</f>
        <v/>
      </c>
      <c r="D424" s="132" t="str">
        <f>IF('BROBIZZ ORDER'!D424="","",'BROBIZZ ORDER'!D424)</f>
        <v/>
      </c>
      <c r="E424" s="6" t="str">
        <f>IF('BROBIZZ ORDER'!E424="","",VLOOKUP('BROBIZZ ORDER'!E424,LANGUAGE!$A:$D,4,0))</f>
        <v/>
      </c>
      <c r="F424" s="132" t="str">
        <f>IF('BROBIZZ ORDER'!F424="","",'BROBIZZ ORDER'!F424)</f>
        <v/>
      </c>
      <c r="G424" s="132" t="str">
        <f>IF('BROBIZZ ORDER'!G424="","",'BROBIZZ ORDER'!G424)</f>
        <v/>
      </c>
      <c r="H424" s="6" t="str">
        <f>IF('BROBIZZ ORDER'!H424="","",VLOOKUP('BROBIZZ ORDER'!H424,LANGUAGE!$A:$D,4,0))</f>
        <v/>
      </c>
      <c r="I424" s="6" t="str">
        <f>IF('BROBIZZ ORDER'!I424="","",VLOOKUP('BROBIZZ ORDER'!I424,LANGUAGE!$A:$D,4,0))</f>
        <v/>
      </c>
      <c r="J424" s="132" t="str">
        <f>IF('BROBIZZ ORDER'!J424="","",'BROBIZZ ORDER'!J424)</f>
        <v/>
      </c>
      <c r="K424" s="132" t="str">
        <f>IF('BROBIZZ ORDER'!K424="","",'BROBIZZ ORDER'!K424)</f>
        <v/>
      </c>
      <c r="L424" s="6" t="str">
        <f ca="1">IF('BROBIZZ ORDER'!L424="","",VLOOKUP('BROBIZZ ORDER'!L424,LANGUAGE!$A:$D,4,0))</f>
        <v>NO</v>
      </c>
      <c r="M424" s="6" t="str">
        <f ca="1">IF('BROBIZZ ORDER'!M424="","",VLOOKUP('BROBIZZ ORDER'!M424,LANGUAGE!$A:$D,4,0))</f>
        <v>NO</v>
      </c>
      <c r="N424" s="6" t="str">
        <f ca="1">IF('BROBIZZ ORDER'!N424="","",VLOOKUP('BROBIZZ ORDER'!N424,LANGUAGE!$A:$D,4,0))</f>
        <v>NO</v>
      </c>
      <c r="O424" s="6" t="str">
        <f ca="1">IF('BROBIZZ ORDER'!O424="","",VLOOKUP('BROBIZZ ORDER'!O424,LANGUAGE!$A:$D,4,0))</f>
        <v>NO</v>
      </c>
    </row>
    <row r="425" spans="1:15" x14ac:dyDescent="0.25">
      <c r="A425" s="132" t="str">
        <f>IF('BROBIZZ ORDER'!A425="","",'BROBIZZ ORDER'!A425)</f>
        <v/>
      </c>
      <c r="B425" s="132" t="str">
        <f>IF('BROBIZZ ORDER'!B425="","",'BROBIZZ ORDER'!B425)</f>
        <v/>
      </c>
      <c r="C425" s="132" t="str">
        <f>IF('BROBIZZ ORDER'!C425="","",'BROBIZZ ORDER'!C425)</f>
        <v/>
      </c>
      <c r="D425" s="132" t="str">
        <f>IF('BROBIZZ ORDER'!D425="","",'BROBIZZ ORDER'!D425)</f>
        <v/>
      </c>
      <c r="E425" s="6" t="str">
        <f>IF('BROBIZZ ORDER'!E425="","",VLOOKUP('BROBIZZ ORDER'!E425,LANGUAGE!$A:$D,4,0))</f>
        <v/>
      </c>
      <c r="F425" s="132" t="str">
        <f>IF('BROBIZZ ORDER'!F425="","",'BROBIZZ ORDER'!F425)</f>
        <v/>
      </c>
      <c r="G425" s="132" t="str">
        <f>IF('BROBIZZ ORDER'!G425="","",'BROBIZZ ORDER'!G425)</f>
        <v/>
      </c>
      <c r="H425" s="6" t="str">
        <f>IF('BROBIZZ ORDER'!H425="","",VLOOKUP('BROBIZZ ORDER'!H425,LANGUAGE!$A:$D,4,0))</f>
        <v/>
      </c>
      <c r="I425" s="6" t="str">
        <f>IF('BROBIZZ ORDER'!I425="","",VLOOKUP('BROBIZZ ORDER'!I425,LANGUAGE!$A:$D,4,0))</f>
        <v/>
      </c>
      <c r="J425" s="132" t="str">
        <f>IF('BROBIZZ ORDER'!J425="","",'BROBIZZ ORDER'!J425)</f>
        <v/>
      </c>
      <c r="K425" s="132" t="str">
        <f>IF('BROBIZZ ORDER'!K425="","",'BROBIZZ ORDER'!K425)</f>
        <v/>
      </c>
      <c r="L425" s="6" t="str">
        <f ca="1">IF('BROBIZZ ORDER'!L425="","",VLOOKUP('BROBIZZ ORDER'!L425,LANGUAGE!$A:$D,4,0))</f>
        <v>NO</v>
      </c>
      <c r="M425" s="6" t="str">
        <f ca="1">IF('BROBIZZ ORDER'!M425="","",VLOOKUP('BROBIZZ ORDER'!M425,LANGUAGE!$A:$D,4,0))</f>
        <v>NO</v>
      </c>
      <c r="N425" s="6" t="str">
        <f ca="1">IF('BROBIZZ ORDER'!N425="","",VLOOKUP('BROBIZZ ORDER'!N425,LANGUAGE!$A:$D,4,0))</f>
        <v>NO</v>
      </c>
      <c r="O425" s="6" t="str">
        <f ca="1">IF('BROBIZZ ORDER'!O425="","",VLOOKUP('BROBIZZ ORDER'!O425,LANGUAGE!$A:$D,4,0))</f>
        <v>NO</v>
      </c>
    </row>
    <row r="426" spans="1:15" x14ac:dyDescent="0.25">
      <c r="A426" s="132" t="str">
        <f>IF('BROBIZZ ORDER'!A426="","",'BROBIZZ ORDER'!A426)</f>
        <v/>
      </c>
      <c r="B426" s="132" t="str">
        <f>IF('BROBIZZ ORDER'!B426="","",'BROBIZZ ORDER'!B426)</f>
        <v/>
      </c>
      <c r="C426" s="132" t="str">
        <f>IF('BROBIZZ ORDER'!C426="","",'BROBIZZ ORDER'!C426)</f>
        <v/>
      </c>
      <c r="D426" s="132" t="str">
        <f>IF('BROBIZZ ORDER'!D426="","",'BROBIZZ ORDER'!D426)</f>
        <v/>
      </c>
      <c r="E426" s="6" t="str">
        <f>IF('BROBIZZ ORDER'!E426="","",VLOOKUP('BROBIZZ ORDER'!E426,LANGUAGE!$A:$D,4,0))</f>
        <v/>
      </c>
      <c r="F426" s="132" t="str">
        <f>IF('BROBIZZ ORDER'!F426="","",'BROBIZZ ORDER'!F426)</f>
        <v/>
      </c>
      <c r="G426" s="132" t="str">
        <f>IF('BROBIZZ ORDER'!G426="","",'BROBIZZ ORDER'!G426)</f>
        <v/>
      </c>
      <c r="H426" s="6" t="str">
        <f>IF('BROBIZZ ORDER'!H426="","",VLOOKUP('BROBIZZ ORDER'!H426,LANGUAGE!$A:$D,4,0))</f>
        <v/>
      </c>
      <c r="I426" s="6" t="str">
        <f>IF('BROBIZZ ORDER'!I426="","",VLOOKUP('BROBIZZ ORDER'!I426,LANGUAGE!$A:$D,4,0))</f>
        <v/>
      </c>
      <c r="J426" s="132" t="str">
        <f>IF('BROBIZZ ORDER'!J426="","",'BROBIZZ ORDER'!J426)</f>
        <v/>
      </c>
      <c r="K426" s="132" t="str">
        <f>IF('BROBIZZ ORDER'!K426="","",'BROBIZZ ORDER'!K426)</f>
        <v/>
      </c>
      <c r="L426" s="6" t="str">
        <f ca="1">IF('BROBIZZ ORDER'!L426="","",VLOOKUP('BROBIZZ ORDER'!L426,LANGUAGE!$A:$D,4,0))</f>
        <v>NO</v>
      </c>
      <c r="M426" s="6" t="str">
        <f ca="1">IF('BROBIZZ ORDER'!M426="","",VLOOKUP('BROBIZZ ORDER'!M426,LANGUAGE!$A:$D,4,0))</f>
        <v>NO</v>
      </c>
      <c r="N426" s="6" t="str">
        <f ca="1">IF('BROBIZZ ORDER'!N426="","",VLOOKUP('BROBIZZ ORDER'!N426,LANGUAGE!$A:$D,4,0))</f>
        <v>NO</v>
      </c>
      <c r="O426" s="6" t="str">
        <f ca="1">IF('BROBIZZ ORDER'!O426="","",VLOOKUP('BROBIZZ ORDER'!O426,LANGUAGE!$A:$D,4,0))</f>
        <v>NO</v>
      </c>
    </row>
    <row r="427" spans="1:15" x14ac:dyDescent="0.25">
      <c r="A427" s="132" t="str">
        <f>IF('BROBIZZ ORDER'!A427="","",'BROBIZZ ORDER'!A427)</f>
        <v/>
      </c>
      <c r="B427" s="132" t="str">
        <f>IF('BROBIZZ ORDER'!B427="","",'BROBIZZ ORDER'!B427)</f>
        <v/>
      </c>
      <c r="C427" s="132" t="str">
        <f>IF('BROBIZZ ORDER'!C427="","",'BROBIZZ ORDER'!C427)</f>
        <v/>
      </c>
      <c r="D427" s="132" t="str">
        <f>IF('BROBIZZ ORDER'!D427="","",'BROBIZZ ORDER'!D427)</f>
        <v/>
      </c>
      <c r="E427" s="6" t="str">
        <f>IF('BROBIZZ ORDER'!E427="","",VLOOKUP('BROBIZZ ORDER'!E427,LANGUAGE!$A:$D,4,0))</f>
        <v/>
      </c>
      <c r="F427" s="132" t="str">
        <f>IF('BROBIZZ ORDER'!F427="","",'BROBIZZ ORDER'!F427)</f>
        <v/>
      </c>
      <c r="G427" s="132" t="str">
        <f>IF('BROBIZZ ORDER'!G427="","",'BROBIZZ ORDER'!G427)</f>
        <v/>
      </c>
      <c r="H427" s="6" t="str">
        <f>IF('BROBIZZ ORDER'!H427="","",VLOOKUP('BROBIZZ ORDER'!H427,LANGUAGE!$A:$D,4,0))</f>
        <v/>
      </c>
      <c r="I427" s="6" t="str">
        <f>IF('BROBIZZ ORDER'!I427="","",VLOOKUP('BROBIZZ ORDER'!I427,LANGUAGE!$A:$D,4,0))</f>
        <v/>
      </c>
      <c r="J427" s="132" t="str">
        <f>IF('BROBIZZ ORDER'!J427="","",'BROBIZZ ORDER'!J427)</f>
        <v/>
      </c>
      <c r="K427" s="132" t="str">
        <f>IF('BROBIZZ ORDER'!K427="","",'BROBIZZ ORDER'!K427)</f>
        <v/>
      </c>
      <c r="L427" s="6" t="str">
        <f ca="1">IF('BROBIZZ ORDER'!L427="","",VLOOKUP('BROBIZZ ORDER'!L427,LANGUAGE!$A:$D,4,0))</f>
        <v>NO</v>
      </c>
      <c r="M427" s="6" t="str">
        <f ca="1">IF('BROBIZZ ORDER'!M427="","",VLOOKUP('BROBIZZ ORDER'!M427,LANGUAGE!$A:$D,4,0))</f>
        <v>NO</v>
      </c>
      <c r="N427" s="6" t="str">
        <f ca="1">IF('BROBIZZ ORDER'!N427="","",VLOOKUP('BROBIZZ ORDER'!N427,LANGUAGE!$A:$D,4,0))</f>
        <v>NO</v>
      </c>
      <c r="O427" s="6" t="str">
        <f ca="1">IF('BROBIZZ ORDER'!O427="","",VLOOKUP('BROBIZZ ORDER'!O427,LANGUAGE!$A:$D,4,0))</f>
        <v>NO</v>
      </c>
    </row>
    <row r="428" spans="1:15" x14ac:dyDescent="0.25">
      <c r="A428" s="132" t="str">
        <f>IF('BROBIZZ ORDER'!A428="","",'BROBIZZ ORDER'!A428)</f>
        <v/>
      </c>
      <c r="B428" s="132" t="str">
        <f>IF('BROBIZZ ORDER'!B428="","",'BROBIZZ ORDER'!B428)</f>
        <v/>
      </c>
      <c r="C428" s="132" t="str">
        <f>IF('BROBIZZ ORDER'!C428="","",'BROBIZZ ORDER'!C428)</f>
        <v/>
      </c>
      <c r="D428" s="132" t="str">
        <f>IF('BROBIZZ ORDER'!D428="","",'BROBIZZ ORDER'!D428)</f>
        <v/>
      </c>
      <c r="E428" s="6" t="str">
        <f>IF('BROBIZZ ORDER'!E428="","",VLOOKUP('BROBIZZ ORDER'!E428,LANGUAGE!$A:$D,4,0))</f>
        <v/>
      </c>
      <c r="F428" s="132" t="str">
        <f>IF('BROBIZZ ORDER'!F428="","",'BROBIZZ ORDER'!F428)</f>
        <v/>
      </c>
      <c r="G428" s="132" t="str">
        <f>IF('BROBIZZ ORDER'!G428="","",'BROBIZZ ORDER'!G428)</f>
        <v/>
      </c>
      <c r="H428" s="6" t="str">
        <f>IF('BROBIZZ ORDER'!H428="","",VLOOKUP('BROBIZZ ORDER'!H428,LANGUAGE!$A:$D,4,0))</f>
        <v/>
      </c>
      <c r="I428" s="6" t="str">
        <f>IF('BROBIZZ ORDER'!I428="","",VLOOKUP('BROBIZZ ORDER'!I428,LANGUAGE!$A:$D,4,0))</f>
        <v/>
      </c>
      <c r="J428" s="132" t="str">
        <f>IF('BROBIZZ ORDER'!J428="","",'BROBIZZ ORDER'!J428)</f>
        <v/>
      </c>
      <c r="K428" s="132" t="str">
        <f>IF('BROBIZZ ORDER'!K428="","",'BROBIZZ ORDER'!K428)</f>
        <v/>
      </c>
      <c r="L428" s="6" t="str">
        <f ca="1">IF('BROBIZZ ORDER'!L428="","",VLOOKUP('BROBIZZ ORDER'!L428,LANGUAGE!$A:$D,4,0))</f>
        <v>NO</v>
      </c>
      <c r="M428" s="6" t="str">
        <f ca="1">IF('BROBIZZ ORDER'!M428="","",VLOOKUP('BROBIZZ ORDER'!M428,LANGUAGE!$A:$D,4,0))</f>
        <v>NO</v>
      </c>
      <c r="N428" s="6" t="str">
        <f ca="1">IF('BROBIZZ ORDER'!N428="","",VLOOKUP('BROBIZZ ORDER'!N428,LANGUAGE!$A:$D,4,0))</f>
        <v>NO</v>
      </c>
      <c r="O428" s="6" t="str">
        <f ca="1">IF('BROBIZZ ORDER'!O428="","",VLOOKUP('BROBIZZ ORDER'!O428,LANGUAGE!$A:$D,4,0))</f>
        <v>NO</v>
      </c>
    </row>
    <row r="429" spans="1:15" x14ac:dyDescent="0.25">
      <c r="A429" s="132" t="str">
        <f>IF('BROBIZZ ORDER'!A429="","",'BROBIZZ ORDER'!A429)</f>
        <v/>
      </c>
      <c r="B429" s="132" t="str">
        <f>IF('BROBIZZ ORDER'!B429="","",'BROBIZZ ORDER'!B429)</f>
        <v/>
      </c>
      <c r="C429" s="132" t="str">
        <f>IF('BROBIZZ ORDER'!C429="","",'BROBIZZ ORDER'!C429)</f>
        <v/>
      </c>
      <c r="D429" s="132" t="str">
        <f>IF('BROBIZZ ORDER'!D429="","",'BROBIZZ ORDER'!D429)</f>
        <v/>
      </c>
      <c r="E429" s="6" t="str">
        <f>IF('BROBIZZ ORDER'!E429="","",VLOOKUP('BROBIZZ ORDER'!E429,LANGUAGE!$A:$D,4,0))</f>
        <v/>
      </c>
      <c r="F429" s="132" t="str">
        <f>IF('BROBIZZ ORDER'!F429="","",'BROBIZZ ORDER'!F429)</f>
        <v/>
      </c>
      <c r="G429" s="132" t="str">
        <f>IF('BROBIZZ ORDER'!G429="","",'BROBIZZ ORDER'!G429)</f>
        <v/>
      </c>
      <c r="H429" s="6" t="str">
        <f>IF('BROBIZZ ORDER'!H429="","",VLOOKUP('BROBIZZ ORDER'!H429,LANGUAGE!$A:$D,4,0))</f>
        <v/>
      </c>
      <c r="I429" s="6" t="str">
        <f>IF('BROBIZZ ORDER'!I429="","",VLOOKUP('BROBIZZ ORDER'!I429,LANGUAGE!$A:$D,4,0))</f>
        <v/>
      </c>
      <c r="J429" s="132" t="str">
        <f>IF('BROBIZZ ORDER'!J429="","",'BROBIZZ ORDER'!J429)</f>
        <v/>
      </c>
      <c r="K429" s="132" t="str">
        <f>IF('BROBIZZ ORDER'!K429="","",'BROBIZZ ORDER'!K429)</f>
        <v/>
      </c>
      <c r="L429" s="6" t="str">
        <f ca="1">IF('BROBIZZ ORDER'!L429="","",VLOOKUP('BROBIZZ ORDER'!L429,LANGUAGE!$A:$D,4,0))</f>
        <v>NO</v>
      </c>
      <c r="M429" s="6" t="str">
        <f ca="1">IF('BROBIZZ ORDER'!M429="","",VLOOKUP('BROBIZZ ORDER'!M429,LANGUAGE!$A:$D,4,0))</f>
        <v>NO</v>
      </c>
      <c r="N429" s="6" t="str">
        <f ca="1">IF('BROBIZZ ORDER'!N429="","",VLOOKUP('BROBIZZ ORDER'!N429,LANGUAGE!$A:$D,4,0))</f>
        <v>NO</v>
      </c>
      <c r="O429" s="6" t="str">
        <f ca="1">IF('BROBIZZ ORDER'!O429="","",VLOOKUP('BROBIZZ ORDER'!O429,LANGUAGE!$A:$D,4,0))</f>
        <v>NO</v>
      </c>
    </row>
    <row r="430" spans="1:15" x14ac:dyDescent="0.25">
      <c r="A430" s="132" t="str">
        <f>IF('BROBIZZ ORDER'!A430="","",'BROBIZZ ORDER'!A430)</f>
        <v/>
      </c>
      <c r="B430" s="132" t="str">
        <f>IF('BROBIZZ ORDER'!B430="","",'BROBIZZ ORDER'!B430)</f>
        <v/>
      </c>
      <c r="C430" s="132" t="str">
        <f>IF('BROBIZZ ORDER'!C430="","",'BROBIZZ ORDER'!C430)</f>
        <v/>
      </c>
      <c r="D430" s="132" t="str">
        <f>IF('BROBIZZ ORDER'!D430="","",'BROBIZZ ORDER'!D430)</f>
        <v/>
      </c>
      <c r="E430" s="6" t="str">
        <f>IF('BROBIZZ ORDER'!E430="","",VLOOKUP('BROBIZZ ORDER'!E430,LANGUAGE!$A:$D,4,0))</f>
        <v/>
      </c>
      <c r="F430" s="132" t="str">
        <f>IF('BROBIZZ ORDER'!F430="","",'BROBIZZ ORDER'!F430)</f>
        <v/>
      </c>
      <c r="G430" s="132" t="str">
        <f>IF('BROBIZZ ORDER'!G430="","",'BROBIZZ ORDER'!G430)</f>
        <v/>
      </c>
      <c r="H430" s="6" t="str">
        <f>IF('BROBIZZ ORDER'!H430="","",VLOOKUP('BROBIZZ ORDER'!H430,LANGUAGE!$A:$D,4,0))</f>
        <v/>
      </c>
      <c r="I430" s="6" t="str">
        <f>IF('BROBIZZ ORDER'!I430="","",VLOOKUP('BROBIZZ ORDER'!I430,LANGUAGE!$A:$D,4,0))</f>
        <v/>
      </c>
      <c r="J430" s="132" t="str">
        <f>IF('BROBIZZ ORDER'!J430="","",'BROBIZZ ORDER'!J430)</f>
        <v/>
      </c>
      <c r="K430" s="132" t="str">
        <f>IF('BROBIZZ ORDER'!K430="","",'BROBIZZ ORDER'!K430)</f>
        <v/>
      </c>
      <c r="L430" s="6" t="str">
        <f ca="1">IF('BROBIZZ ORDER'!L430="","",VLOOKUP('BROBIZZ ORDER'!L430,LANGUAGE!$A:$D,4,0))</f>
        <v>NO</v>
      </c>
      <c r="M430" s="6" t="str">
        <f ca="1">IF('BROBIZZ ORDER'!M430="","",VLOOKUP('BROBIZZ ORDER'!M430,LANGUAGE!$A:$D,4,0))</f>
        <v>NO</v>
      </c>
      <c r="N430" s="6" t="str">
        <f ca="1">IF('BROBIZZ ORDER'!N430="","",VLOOKUP('BROBIZZ ORDER'!N430,LANGUAGE!$A:$D,4,0))</f>
        <v>NO</v>
      </c>
      <c r="O430" s="6" t="str">
        <f ca="1">IF('BROBIZZ ORDER'!O430="","",VLOOKUP('BROBIZZ ORDER'!O430,LANGUAGE!$A:$D,4,0))</f>
        <v>NO</v>
      </c>
    </row>
    <row r="431" spans="1:15" x14ac:dyDescent="0.25">
      <c r="A431" s="132" t="str">
        <f>IF('BROBIZZ ORDER'!A431="","",'BROBIZZ ORDER'!A431)</f>
        <v/>
      </c>
      <c r="B431" s="132" t="str">
        <f>IF('BROBIZZ ORDER'!B431="","",'BROBIZZ ORDER'!B431)</f>
        <v/>
      </c>
      <c r="C431" s="132" t="str">
        <f>IF('BROBIZZ ORDER'!C431="","",'BROBIZZ ORDER'!C431)</f>
        <v/>
      </c>
      <c r="D431" s="132" t="str">
        <f>IF('BROBIZZ ORDER'!D431="","",'BROBIZZ ORDER'!D431)</f>
        <v/>
      </c>
      <c r="E431" s="6" t="str">
        <f>IF('BROBIZZ ORDER'!E431="","",VLOOKUP('BROBIZZ ORDER'!E431,LANGUAGE!$A:$D,4,0))</f>
        <v/>
      </c>
      <c r="F431" s="132" t="str">
        <f>IF('BROBIZZ ORDER'!F431="","",'BROBIZZ ORDER'!F431)</f>
        <v/>
      </c>
      <c r="G431" s="132" t="str">
        <f>IF('BROBIZZ ORDER'!G431="","",'BROBIZZ ORDER'!G431)</f>
        <v/>
      </c>
      <c r="H431" s="6" t="str">
        <f>IF('BROBIZZ ORDER'!H431="","",VLOOKUP('BROBIZZ ORDER'!H431,LANGUAGE!$A:$D,4,0))</f>
        <v/>
      </c>
      <c r="I431" s="6" t="str">
        <f>IF('BROBIZZ ORDER'!I431="","",VLOOKUP('BROBIZZ ORDER'!I431,LANGUAGE!$A:$D,4,0))</f>
        <v/>
      </c>
      <c r="J431" s="132" t="str">
        <f>IF('BROBIZZ ORDER'!J431="","",'BROBIZZ ORDER'!J431)</f>
        <v/>
      </c>
      <c r="K431" s="132" t="str">
        <f>IF('BROBIZZ ORDER'!K431="","",'BROBIZZ ORDER'!K431)</f>
        <v/>
      </c>
      <c r="L431" s="6" t="str">
        <f ca="1">IF('BROBIZZ ORDER'!L431="","",VLOOKUP('BROBIZZ ORDER'!L431,LANGUAGE!$A:$D,4,0))</f>
        <v>NO</v>
      </c>
      <c r="M431" s="6" t="str">
        <f ca="1">IF('BROBIZZ ORDER'!M431="","",VLOOKUP('BROBIZZ ORDER'!M431,LANGUAGE!$A:$D,4,0))</f>
        <v>NO</v>
      </c>
      <c r="N431" s="6" t="str">
        <f ca="1">IF('BROBIZZ ORDER'!N431="","",VLOOKUP('BROBIZZ ORDER'!N431,LANGUAGE!$A:$D,4,0))</f>
        <v>NO</v>
      </c>
      <c r="O431" s="6" t="str">
        <f ca="1">IF('BROBIZZ ORDER'!O431="","",VLOOKUP('BROBIZZ ORDER'!O431,LANGUAGE!$A:$D,4,0))</f>
        <v>NO</v>
      </c>
    </row>
    <row r="432" spans="1:15" x14ac:dyDescent="0.25">
      <c r="A432" s="132" t="str">
        <f>IF('BROBIZZ ORDER'!A432="","",'BROBIZZ ORDER'!A432)</f>
        <v/>
      </c>
      <c r="B432" s="132" t="str">
        <f>IF('BROBIZZ ORDER'!B432="","",'BROBIZZ ORDER'!B432)</f>
        <v/>
      </c>
      <c r="C432" s="132" t="str">
        <f>IF('BROBIZZ ORDER'!C432="","",'BROBIZZ ORDER'!C432)</f>
        <v/>
      </c>
      <c r="D432" s="132" t="str">
        <f>IF('BROBIZZ ORDER'!D432="","",'BROBIZZ ORDER'!D432)</f>
        <v/>
      </c>
      <c r="E432" s="6" t="str">
        <f>IF('BROBIZZ ORDER'!E432="","",VLOOKUP('BROBIZZ ORDER'!E432,LANGUAGE!$A:$D,4,0))</f>
        <v/>
      </c>
      <c r="F432" s="132" t="str">
        <f>IF('BROBIZZ ORDER'!F432="","",'BROBIZZ ORDER'!F432)</f>
        <v/>
      </c>
      <c r="G432" s="132" t="str">
        <f>IF('BROBIZZ ORDER'!G432="","",'BROBIZZ ORDER'!G432)</f>
        <v/>
      </c>
      <c r="H432" s="6" t="str">
        <f>IF('BROBIZZ ORDER'!H432="","",VLOOKUP('BROBIZZ ORDER'!H432,LANGUAGE!$A:$D,4,0))</f>
        <v/>
      </c>
      <c r="I432" s="6" t="str">
        <f>IF('BROBIZZ ORDER'!I432="","",VLOOKUP('BROBIZZ ORDER'!I432,LANGUAGE!$A:$D,4,0))</f>
        <v/>
      </c>
      <c r="J432" s="132" t="str">
        <f>IF('BROBIZZ ORDER'!J432="","",'BROBIZZ ORDER'!J432)</f>
        <v/>
      </c>
      <c r="K432" s="132" t="str">
        <f>IF('BROBIZZ ORDER'!K432="","",'BROBIZZ ORDER'!K432)</f>
        <v/>
      </c>
      <c r="L432" s="6" t="str">
        <f ca="1">IF('BROBIZZ ORDER'!L432="","",VLOOKUP('BROBIZZ ORDER'!L432,LANGUAGE!$A:$D,4,0))</f>
        <v>NO</v>
      </c>
      <c r="M432" s="6" t="str">
        <f ca="1">IF('BROBIZZ ORDER'!M432="","",VLOOKUP('BROBIZZ ORDER'!M432,LANGUAGE!$A:$D,4,0))</f>
        <v>NO</v>
      </c>
      <c r="N432" s="6" t="str">
        <f ca="1">IF('BROBIZZ ORDER'!N432="","",VLOOKUP('BROBIZZ ORDER'!N432,LANGUAGE!$A:$D,4,0))</f>
        <v>NO</v>
      </c>
      <c r="O432" s="6" t="str">
        <f ca="1">IF('BROBIZZ ORDER'!O432="","",VLOOKUP('BROBIZZ ORDER'!O432,LANGUAGE!$A:$D,4,0))</f>
        <v>NO</v>
      </c>
    </row>
    <row r="433" spans="1:15" x14ac:dyDescent="0.25">
      <c r="A433" s="132" t="str">
        <f>IF('BROBIZZ ORDER'!A433="","",'BROBIZZ ORDER'!A433)</f>
        <v/>
      </c>
      <c r="B433" s="132" t="str">
        <f>IF('BROBIZZ ORDER'!B433="","",'BROBIZZ ORDER'!B433)</f>
        <v/>
      </c>
      <c r="C433" s="132" t="str">
        <f>IF('BROBIZZ ORDER'!C433="","",'BROBIZZ ORDER'!C433)</f>
        <v/>
      </c>
      <c r="D433" s="132" t="str">
        <f>IF('BROBIZZ ORDER'!D433="","",'BROBIZZ ORDER'!D433)</f>
        <v/>
      </c>
      <c r="E433" s="6" t="str">
        <f>IF('BROBIZZ ORDER'!E433="","",VLOOKUP('BROBIZZ ORDER'!E433,LANGUAGE!$A:$D,4,0))</f>
        <v/>
      </c>
      <c r="F433" s="132" t="str">
        <f>IF('BROBIZZ ORDER'!F433="","",'BROBIZZ ORDER'!F433)</f>
        <v/>
      </c>
      <c r="G433" s="132" t="str">
        <f>IF('BROBIZZ ORDER'!G433="","",'BROBIZZ ORDER'!G433)</f>
        <v/>
      </c>
      <c r="H433" s="6" t="str">
        <f>IF('BROBIZZ ORDER'!H433="","",VLOOKUP('BROBIZZ ORDER'!H433,LANGUAGE!$A:$D,4,0))</f>
        <v/>
      </c>
      <c r="I433" s="6" t="str">
        <f>IF('BROBIZZ ORDER'!I433="","",VLOOKUP('BROBIZZ ORDER'!I433,LANGUAGE!$A:$D,4,0))</f>
        <v/>
      </c>
      <c r="J433" s="132" t="str">
        <f>IF('BROBIZZ ORDER'!J433="","",'BROBIZZ ORDER'!J433)</f>
        <v/>
      </c>
      <c r="K433" s="132" t="str">
        <f>IF('BROBIZZ ORDER'!K433="","",'BROBIZZ ORDER'!K433)</f>
        <v/>
      </c>
      <c r="L433" s="6" t="str">
        <f ca="1">IF('BROBIZZ ORDER'!L433="","",VLOOKUP('BROBIZZ ORDER'!L433,LANGUAGE!$A:$D,4,0))</f>
        <v>NO</v>
      </c>
      <c r="M433" s="6" t="str">
        <f ca="1">IF('BROBIZZ ORDER'!M433="","",VLOOKUP('BROBIZZ ORDER'!M433,LANGUAGE!$A:$D,4,0))</f>
        <v>NO</v>
      </c>
      <c r="N433" s="6" t="str">
        <f ca="1">IF('BROBIZZ ORDER'!N433="","",VLOOKUP('BROBIZZ ORDER'!N433,LANGUAGE!$A:$D,4,0))</f>
        <v>NO</v>
      </c>
      <c r="O433" s="6" t="str">
        <f ca="1">IF('BROBIZZ ORDER'!O433="","",VLOOKUP('BROBIZZ ORDER'!O433,LANGUAGE!$A:$D,4,0))</f>
        <v>NO</v>
      </c>
    </row>
    <row r="434" spans="1:15" x14ac:dyDescent="0.25">
      <c r="A434" s="132" t="str">
        <f>IF('BROBIZZ ORDER'!A434="","",'BROBIZZ ORDER'!A434)</f>
        <v/>
      </c>
      <c r="B434" s="132" t="str">
        <f>IF('BROBIZZ ORDER'!B434="","",'BROBIZZ ORDER'!B434)</f>
        <v/>
      </c>
      <c r="C434" s="132" t="str">
        <f>IF('BROBIZZ ORDER'!C434="","",'BROBIZZ ORDER'!C434)</f>
        <v/>
      </c>
      <c r="D434" s="132" t="str">
        <f>IF('BROBIZZ ORDER'!D434="","",'BROBIZZ ORDER'!D434)</f>
        <v/>
      </c>
      <c r="E434" s="6" t="str">
        <f>IF('BROBIZZ ORDER'!E434="","",VLOOKUP('BROBIZZ ORDER'!E434,LANGUAGE!$A:$D,4,0))</f>
        <v/>
      </c>
      <c r="F434" s="132" t="str">
        <f>IF('BROBIZZ ORDER'!F434="","",'BROBIZZ ORDER'!F434)</f>
        <v/>
      </c>
      <c r="G434" s="132" t="str">
        <f>IF('BROBIZZ ORDER'!G434="","",'BROBIZZ ORDER'!G434)</f>
        <v/>
      </c>
      <c r="H434" s="6" t="str">
        <f>IF('BROBIZZ ORDER'!H434="","",VLOOKUP('BROBIZZ ORDER'!H434,LANGUAGE!$A:$D,4,0))</f>
        <v/>
      </c>
      <c r="I434" s="6" t="str">
        <f>IF('BROBIZZ ORDER'!I434="","",VLOOKUP('BROBIZZ ORDER'!I434,LANGUAGE!$A:$D,4,0))</f>
        <v/>
      </c>
      <c r="J434" s="132" t="str">
        <f>IF('BROBIZZ ORDER'!J434="","",'BROBIZZ ORDER'!J434)</f>
        <v/>
      </c>
      <c r="K434" s="132" t="str">
        <f>IF('BROBIZZ ORDER'!K434="","",'BROBIZZ ORDER'!K434)</f>
        <v/>
      </c>
      <c r="L434" s="6" t="str">
        <f ca="1">IF('BROBIZZ ORDER'!L434="","",VLOOKUP('BROBIZZ ORDER'!L434,LANGUAGE!$A:$D,4,0))</f>
        <v>NO</v>
      </c>
      <c r="M434" s="6" t="str">
        <f ca="1">IF('BROBIZZ ORDER'!M434="","",VLOOKUP('BROBIZZ ORDER'!M434,LANGUAGE!$A:$D,4,0))</f>
        <v>NO</v>
      </c>
      <c r="N434" s="6" t="str">
        <f ca="1">IF('BROBIZZ ORDER'!N434="","",VLOOKUP('BROBIZZ ORDER'!N434,LANGUAGE!$A:$D,4,0))</f>
        <v>NO</v>
      </c>
      <c r="O434" s="6" t="str">
        <f ca="1">IF('BROBIZZ ORDER'!O434="","",VLOOKUP('BROBIZZ ORDER'!O434,LANGUAGE!$A:$D,4,0))</f>
        <v>NO</v>
      </c>
    </row>
    <row r="435" spans="1:15" x14ac:dyDescent="0.25">
      <c r="A435" s="132" t="str">
        <f>IF('BROBIZZ ORDER'!A435="","",'BROBIZZ ORDER'!A435)</f>
        <v/>
      </c>
      <c r="B435" s="132" t="str">
        <f>IF('BROBIZZ ORDER'!B435="","",'BROBIZZ ORDER'!B435)</f>
        <v/>
      </c>
      <c r="C435" s="132" t="str">
        <f>IF('BROBIZZ ORDER'!C435="","",'BROBIZZ ORDER'!C435)</f>
        <v/>
      </c>
      <c r="D435" s="132" t="str">
        <f>IF('BROBIZZ ORDER'!D435="","",'BROBIZZ ORDER'!D435)</f>
        <v/>
      </c>
      <c r="E435" s="6" t="str">
        <f>IF('BROBIZZ ORDER'!E435="","",VLOOKUP('BROBIZZ ORDER'!E435,LANGUAGE!$A:$D,4,0))</f>
        <v/>
      </c>
      <c r="F435" s="132" t="str">
        <f>IF('BROBIZZ ORDER'!F435="","",'BROBIZZ ORDER'!F435)</f>
        <v/>
      </c>
      <c r="G435" s="132" t="str">
        <f>IF('BROBIZZ ORDER'!G435="","",'BROBIZZ ORDER'!G435)</f>
        <v/>
      </c>
      <c r="H435" s="6" t="str">
        <f>IF('BROBIZZ ORDER'!H435="","",VLOOKUP('BROBIZZ ORDER'!H435,LANGUAGE!$A:$D,4,0))</f>
        <v/>
      </c>
      <c r="I435" s="6" t="str">
        <f>IF('BROBIZZ ORDER'!I435="","",VLOOKUP('BROBIZZ ORDER'!I435,LANGUAGE!$A:$D,4,0))</f>
        <v/>
      </c>
      <c r="J435" s="132" t="str">
        <f>IF('BROBIZZ ORDER'!J435="","",'BROBIZZ ORDER'!J435)</f>
        <v/>
      </c>
      <c r="K435" s="132" t="str">
        <f>IF('BROBIZZ ORDER'!K435="","",'BROBIZZ ORDER'!K435)</f>
        <v/>
      </c>
      <c r="L435" s="6" t="str">
        <f ca="1">IF('BROBIZZ ORDER'!L435="","",VLOOKUP('BROBIZZ ORDER'!L435,LANGUAGE!$A:$D,4,0))</f>
        <v>NO</v>
      </c>
      <c r="M435" s="6" t="str">
        <f ca="1">IF('BROBIZZ ORDER'!M435="","",VLOOKUP('BROBIZZ ORDER'!M435,LANGUAGE!$A:$D,4,0))</f>
        <v>NO</v>
      </c>
      <c r="N435" s="6" t="str">
        <f ca="1">IF('BROBIZZ ORDER'!N435="","",VLOOKUP('BROBIZZ ORDER'!N435,LANGUAGE!$A:$D,4,0))</f>
        <v>NO</v>
      </c>
      <c r="O435" s="6" t="str">
        <f ca="1">IF('BROBIZZ ORDER'!O435="","",VLOOKUP('BROBIZZ ORDER'!O435,LANGUAGE!$A:$D,4,0))</f>
        <v>NO</v>
      </c>
    </row>
    <row r="436" spans="1:15" x14ac:dyDescent="0.25">
      <c r="A436" s="132" t="str">
        <f>IF('BROBIZZ ORDER'!A436="","",'BROBIZZ ORDER'!A436)</f>
        <v/>
      </c>
      <c r="B436" s="132" t="str">
        <f>IF('BROBIZZ ORDER'!B436="","",'BROBIZZ ORDER'!B436)</f>
        <v/>
      </c>
      <c r="C436" s="132" t="str">
        <f>IF('BROBIZZ ORDER'!C436="","",'BROBIZZ ORDER'!C436)</f>
        <v/>
      </c>
      <c r="D436" s="132" t="str">
        <f>IF('BROBIZZ ORDER'!D436="","",'BROBIZZ ORDER'!D436)</f>
        <v/>
      </c>
      <c r="E436" s="6" t="str">
        <f>IF('BROBIZZ ORDER'!E436="","",VLOOKUP('BROBIZZ ORDER'!E436,LANGUAGE!$A:$D,4,0))</f>
        <v/>
      </c>
      <c r="F436" s="132" t="str">
        <f>IF('BROBIZZ ORDER'!F436="","",'BROBIZZ ORDER'!F436)</f>
        <v/>
      </c>
      <c r="G436" s="132" t="str">
        <f>IF('BROBIZZ ORDER'!G436="","",'BROBIZZ ORDER'!G436)</f>
        <v/>
      </c>
      <c r="H436" s="6" t="str">
        <f>IF('BROBIZZ ORDER'!H436="","",VLOOKUP('BROBIZZ ORDER'!H436,LANGUAGE!$A:$D,4,0))</f>
        <v/>
      </c>
      <c r="I436" s="6" t="str">
        <f>IF('BROBIZZ ORDER'!I436="","",VLOOKUP('BROBIZZ ORDER'!I436,LANGUAGE!$A:$D,4,0))</f>
        <v/>
      </c>
      <c r="J436" s="132" t="str">
        <f>IF('BROBIZZ ORDER'!J436="","",'BROBIZZ ORDER'!J436)</f>
        <v/>
      </c>
      <c r="K436" s="132" t="str">
        <f>IF('BROBIZZ ORDER'!K436="","",'BROBIZZ ORDER'!K436)</f>
        <v/>
      </c>
      <c r="L436" s="6" t="str">
        <f ca="1">IF('BROBIZZ ORDER'!L436="","",VLOOKUP('BROBIZZ ORDER'!L436,LANGUAGE!$A:$D,4,0))</f>
        <v>NO</v>
      </c>
      <c r="M436" s="6" t="str">
        <f ca="1">IF('BROBIZZ ORDER'!M436="","",VLOOKUP('BROBIZZ ORDER'!M436,LANGUAGE!$A:$D,4,0))</f>
        <v>NO</v>
      </c>
      <c r="N436" s="6" t="str">
        <f ca="1">IF('BROBIZZ ORDER'!N436="","",VLOOKUP('BROBIZZ ORDER'!N436,LANGUAGE!$A:$D,4,0))</f>
        <v>NO</v>
      </c>
      <c r="O436" s="6" t="str">
        <f ca="1">IF('BROBIZZ ORDER'!O436="","",VLOOKUP('BROBIZZ ORDER'!O436,LANGUAGE!$A:$D,4,0))</f>
        <v>NO</v>
      </c>
    </row>
    <row r="437" spans="1:15" x14ac:dyDescent="0.25">
      <c r="A437" s="132" t="str">
        <f>IF('BROBIZZ ORDER'!A437="","",'BROBIZZ ORDER'!A437)</f>
        <v/>
      </c>
      <c r="B437" s="132" t="str">
        <f>IF('BROBIZZ ORDER'!B437="","",'BROBIZZ ORDER'!B437)</f>
        <v/>
      </c>
      <c r="C437" s="132" t="str">
        <f>IF('BROBIZZ ORDER'!C437="","",'BROBIZZ ORDER'!C437)</f>
        <v/>
      </c>
      <c r="D437" s="132" t="str">
        <f>IF('BROBIZZ ORDER'!D437="","",'BROBIZZ ORDER'!D437)</f>
        <v/>
      </c>
      <c r="E437" s="6" t="str">
        <f>IF('BROBIZZ ORDER'!E437="","",VLOOKUP('BROBIZZ ORDER'!E437,LANGUAGE!$A:$D,4,0))</f>
        <v/>
      </c>
      <c r="F437" s="132" t="str">
        <f>IF('BROBIZZ ORDER'!F437="","",'BROBIZZ ORDER'!F437)</f>
        <v/>
      </c>
      <c r="G437" s="132" t="str">
        <f>IF('BROBIZZ ORDER'!G437="","",'BROBIZZ ORDER'!G437)</f>
        <v/>
      </c>
      <c r="H437" s="6" t="str">
        <f>IF('BROBIZZ ORDER'!H437="","",VLOOKUP('BROBIZZ ORDER'!H437,LANGUAGE!$A:$D,4,0))</f>
        <v/>
      </c>
      <c r="I437" s="6" t="str">
        <f>IF('BROBIZZ ORDER'!I437="","",VLOOKUP('BROBIZZ ORDER'!I437,LANGUAGE!$A:$D,4,0))</f>
        <v/>
      </c>
      <c r="J437" s="132" t="str">
        <f>IF('BROBIZZ ORDER'!J437="","",'BROBIZZ ORDER'!J437)</f>
        <v/>
      </c>
      <c r="K437" s="132" t="str">
        <f>IF('BROBIZZ ORDER'!K437="","",'BROBIZZ ORDER'!K437)</f>
        <v/>
      </c>
      <c r="L437" s="6" t="str">
        <f ca="1">IF('BROBIZZ ORDER'!L437="","",VLOOKUP('BROBIZZ ORDER'!L437,LANGUAGE!$A:$D,4,0))</f>
        <v>NO</v>
      </c>
      <c r="M437" s="6" t="str">
        <f ca="1">IF('BROBIZZ ORDER'!M437="","",VLOOKUP('BROBIZZ ORDER'!M437,LANGUAGE!$A:$D,4,0))</f>
        <v>NO</v>
      </c>
      <c r="N437" s="6" t="str">
        <f ca="1">IF('BROBIZZ ORDER'!N437="","",VLOOKUP('BROBIZZ ORDER'!N437,LANGUAGE!$A:$D,4,0))</f>
        <v>NO</v>
      </c>
      <c r="O437" s="6" t="str">
        <f ca="1">IF('BROBIZZ ORDER'!O437="","",VLOOKUP('BROBIZZ ORDER'!O437,LANGUAGE!$A:$D,4,0))</f>
        <v>NO</v>
      </c>
    </row>
    <row r="438" spans="1:15" x14ac:dyDescent="0.25">
      <c r="A438" s="132" t="str">
        <f>IF('BROBIZZ ORDER'!A438="","",'BROBIZZ ORDER'!A438)</f>
        <v/>
      </c>
      <c r="B438" s="132" t="str">
        <f>IF('BROBIZZ ORDER'!B438="","",'BROBIZZ ORDER'!B438)</f>
        <v/>
      </c>
      <c r="C438" s="132" t="str">
        <f>IF('BROBIZZ ORDER'!C438="","",'BROBIZZ ORDER'!C438)</f>
        <v/>
      </c>
      <c r="D438" s="132" t="str">
        <f>IF('BROBIZZ ORDER'!D438="","",'BROBIZZ ORDER'!D438)</f>
        <v/>
      </c>
      <c r="E438" s="6" t="str">
        <f>IF('BROBIZZ ORDER'!E438="","",VLOOKUP('BROBIZZ ORDER'!E438,LANGUAGE!$A:$D,4,0))</f>
        <v/>
      </c>
      <c r="F438" s="132" t="str">
        <f>IF('BROBIZZ ORDER'!F438="","",'BROBIZZ ORDER'!F438)</f>
        <v/>
      </c>
      <c r="G438" s="132" t="str">
        <f>IF('BROBIZZ ORDER'!G438="","",'BROBIZZ ORDER'!G438)</f>
        <v/>
      </c>
      <c r="H438" s="6" t="str">
        <f>IF('BROBIZZ ORDER'!H438="","",VLOOKUP('BROBIZZ ORDER'!H438,LANGUAGE!$A:$D,4,0))</f>
        <v/>
      </c>
      <c r="I438" s="6" t="str">
        <f>IF('BROBIZZ ORDER'!I438="","",VLOOKUP('BROBIZZ ORDER'!I438,LANGUAGE!$A:$D,4,0))</f>
        <v/>
      </c>
      <c r="J438" s="132" t="str">
        <f>IF('BROBIZZ ORDER'!J438="","",'BROBIZZ ORDER'!J438)</f>
        <v/>
      </c>
      <c r="K438" s="132" t="str">
        <f>IF('BROBIZZ ORDER'!K438="","",'BROBIZZ ORDER'!K438)</f>
        <v/>
      </c>
      <c r="L438" s="6" t="str">
        <f ca="1">IF('BROBIZZ ORDER'!L438="","",VLOOKUP('BROBIZZ ORDER'!L438,LANGUAGE!$A:$D,4,0))</f>
        <v>NO</v>
      </c>
      <c r="M438" s="6" t="str">
        <f ca="1">IF('BROBIZZ ORDER'!M438="","",VLOOKUP('BROBIZZ ORDER'!M438,LANGUAGE!$A:$D,4,0))</f>
        <v>NO</v>
      </c>
      <c r="N438" s="6" t="str">
        <f ca="1">IF('BROBIZZ ORDER'!N438="","",VLOOKUP('BROBIZZ ORDER'!N438,LANGUAGE!$A:$D,4,0))</f>
        <v>NO</v>
      </c>
      <c r="O438" s="6" t="str">
        <f ca="1">IF('BROBIZZ ORDER'!O438="","",VLOOKUP('BROBIZZ ORDER'!O438,LANGUAGE!$A:$D,4,0))</f>
        <v>NO</v>
      </c>
    </row>
    <row r="439" spans="1:15" x14ac:dyDescent="0.25">
      <c r="A439" s="132" t="str">
        <f>IF('BROBIZZ ORDER'!A439="","",'BROBIZZ ORDER'!A439)</f>
        <v/>
      </c>
      <c r="B439" s="132" t="str">
        <f>IF('BROBIZZ ORDER'!B439="","",'BROBIZZ ORDER'!B439)</f>
        <v/>
      </c>
      <c r="C439" s="132" t="str">
        <f>IF('BROBIZZ ORDER'!C439="","",'BROBIZZ ORDER'!C439)</f>
        <v/>
      </c>
      <c r="D439" s="132" t="str">
        <f>IF('BROBIZZ ORDER'!D439="","",'BROBIZZ ORDER'!D439)</f>
        <v/>
      </c>
      <c r="E439" s="6" t="str">
        <f>IF('BROBIZZ ORDER'!E439="","",VLOOKUP('BROBIZZ ORDER'!E439,LANGUAGE!$A:$D,4,0))</f>
        <v/>
      </c>
      <c r="F439" s="132" t="str">
        <f>IF('BROBIZZ ORDER'!F439="","",'BROBIZZ ORDER'!F439)</f>
        <v/>
      </c>
      <c r="G439" s="132" t="str">
        <f>IF('BROBIZZ ORDER'!G439="","",'BROBIZZ ORDER'!G439)</f>
        <v/>
      </c>
      <c r="H439" s="6" t="str">
        <f>IF('BROBIZZ ORDER'!H439="","",VLOOKUP('BROBIZZ ORDER'!H439,LANGUAGE!$A:$D,4,0))</f>
        <v/>
      </c>
      <c r="I439" s="6" t="str">
        <f>IF('BROBIZZ ORDER'!I439="","",VLOOKUP('BROBIZZ ORDER'!I439,LANGUAGE!$A:$D,4,0))</f>
        <v/>
      </c>
      <c r="J439" s="132" t="str">
        <f>IF('BROBIZZ ORDER'!J439="","",'BROBIZZ ORDER'!J439)</f>
        <v/>
      </c>
      <c r="K439" s="132" t="str">
        <f>IF('BROBIZZ ORDER'!K439="","",'BROBIZZ ORDER'!K439)</f>
        <v/>
      </c>
      <c r="L439" s="6" t="str">
        <f ca="1">IF('BROBIZZ ORDER'!L439="","",VLOOKUP('BROBIZZ ORDER'!L439,LANGUAGE!$A:$D,4,0))</f>
        <v>NO</v>
      </c>
      <c r="M439" s="6" t="str">
        <f ca="1">IF('BROBIZZ ORDER'!M439="","",VLOOKUP('BROBIZZ ORDER'!M439,LANGUAGE!$A:$D,4,0))</f>
        <v>NO</v>
      </c>
      <c r="N439" s="6" t="str">
        <f ca="1">IF('BROBIZZ ORDER'!N439="","",VLOOKUP('BROBIZZ ORDER'!N439,LANGUAGE!$A:$D,4,0))</f>
        <v>NO</v>
      </c>
      <c r="O439" s="6" t="str">
        <f ca="1">IF('BROBIZZ ORDER'!O439="","",VLOOKUP('BROBIZZ ORDER'!O439,LANGUAGE!$A:$D,4,0))</f>
        <v>NO</v>
      </c>
    </row>
    <row r="440" spans="1:15" x14ac:dyDescent="0.25">
      <c r="A440" s="132" t="str">
        <f>IF('BROBIZZ ORDER'!A440="","",'BROBIZZ ORDER'!A440)</f>
        <v/>
      </c>
      <c r="B440" s="132" t="str">
        <f>IF('BROBIZZ ORDER'!B440="","",'BROBIZZ ORDER'!B440)</f>
        <v/>
      </c>
      <c r="C440" s="132" t="str">
        <f>IF('BROBIZZ ORDER'!C440="","",'BROBIZZ ORDER'!C440)</f>
        <v/>
      </c>
      <c r="D440" s="132" t="str">
        <f>IF('BROBIZZ ORDER'!D440="","",'BROBIZZ ORDER'!D440)</f>
        <v/>
      </c>
      <c r="E440" s="6" t="str">
        <f>IF('BROBIZZ ORDER'!E440="","",VLOOKUP('BROBIZZ ORDER'!E440,LANGUAGE!$A:$D,4,0))</f>
        <v/>
      </c>
      <c r="F440" s="132" t="str">
        <f>IF('BROBIZZ ORDER'!F440="","",'BROBIZZ ORDER'!F440)</f>
        <v/>
      </c>
      <c r="G440" s="132" t="str">
        <f>IF('BROBIZZ ORDER'!G440="","",'BROBIZZ ORDER'!G440)</f>
        <v/>
      </c>
      <c r="H440" s="6" t="str">
        <f>IF('BROBIZZ ORDER'!H440="","",VLOOKUP('BROBIZZ ORDER'!H440,LANGUAGE!$A:$D,4,0))</f>
        <v/>
      </c>
      <c r="I440" s="6" t="str">
        <f>IF('BROBIZZ ORDER'!I440="","",VLOOKUP('BROBIZZ ORDER'!I440,LANGUAGE!$A:$D,4,0))</f>
        <v/>
      </c>
      <c r="J440" s="132" t="str">
        <f>IF('BROBIZZ ORDER'!J440="","",'BROBIZZ ORDER'!J440)</f>
        <v/>
      </c>
      <c r="K440" s="132" t="str">
        <f>IF('BROBIZZ ORDER'!K440="","",'BROBIZZ ORDER'!K440)</f>
        <v/>
      </c>
      <c r="L440" s="6" t="str">
        <f ca="1">IF('BROBIZZ ORDER'!L440="","",VLOOKUP('BROBIZZ ORDER'!L440,LANGUAGE!$A:$D,4,0))</f>
        <v>NO</v>
      </c>
      <c r="M440" s="6" t="str">
        <f ca="1">IF('BROBIZZ ORDER'!M440="","",VLOOKUP('BROBIZZ ORDER'!M440,LANGUAGE!$A:$D,4,0))</f>
        <v>NO</v>
      </c>
      <c r="N440" s="6" t="str">
        <f ca="1">IF('BROBIZZ ORDER'!N440="","",VLOOKUP('BROBIZZ ORDER'!N440,LANGUAGE!$A:$D,4,0))</f>
        <v>NO</v>
      </c>
      <c r="O440" s="6" t="str">
        <f ca="1">IF('BROBIZZ ORDER'!O440="","",VLOOKUP('BROBIZZ ORDER'!O440,LANGUAGE!$A:$D,4,0))</f>
        <v>NO</v>
      </c>
    </row>
    <row r="441" spans="1:15" x14ac:dyDescent="0.25">
      <c r="A441" s="132" t="str">
        <f>IF('BROBIZZ ORDER'!A441="","",'BROBIZZ ORDER'!A441)</f>
        <v/>
      </c>
      <c r="B441" s="132" t="str">
        <f>IF('BROBIZZ ORDER'!B441="","",'BROBIZZ ORDER'!B441)</f>
        <v/>
      </c>
      <c r="C441" s="132" t="str">
        <f>IF('BROBIZZ ORDER'!C441="","",'BROBIZZ ORDER'!C441)</f>
        <v/>
      </c>
      <c r="D441" s="132" t="str">
        <f>IF('BROBIZZ ORDER'!D441="","",'BROBIZZ ORDER'!D441)</f>
        <v/>
      </c>
      <c r="E441" s="6" t="str">
        <f>IF('BROBIZZ ORDER'!E441="","",VLOOKUP('BROBIZZ ORDER'!E441,LANGUAGE!$A:$D,4,0))</f>
        <v/>
      </c>
      <c r="F441" s="132" t="str">
        <f>IF('BROBIZZ ORDER'!F441="","",'BROBIZZ ORDER'!F441)</f>
        <v/>
      </c>
      <c r="G441" s="132" t="str">
        <f>IF('BROBIZZ ORDER'!G441="","",'BROBIZZ ORDER'!G441)</f>
        <v/>
      </c>
      <c r="H441" s="6" t="str">
        <f>IF('BROBIZZ ORDER'!H441="","",VLOOKUP('BROBIZZ ORDER'!H441,LANGUAGE!$A:$D,4,0))</f>
        <v/>
      </c>
      <c r="I441" s="6" t="str">
        <f>IF('BROBIZZ ORDER'!I441="","",VLOOKUP('BROBIZZ ORDER'!I441,LANGUAGE!$A:$D,4,0))</f>
        <v/>
      </c>
      <c r="J441" s="132" t="str">
        <f>IF('BROBIZZ ORDER'!J441="","",'BROBIZZ ORDER'!J441)</f>
        <v/>
      </c>
      <c r="K441" s="132" t="str">
        <f>IF('BROBIZZ ORDER'!K441="","",'BROBIZZ ORDER'!K441)</f>
        <v/>
      </c>
      <c r="L441" s="6" t="str">
        <f ca="1">IF('BROBIZZ ORDER'!L441="","",VLOOKUP('BROBIZZ ORDER'!L441,LANGUAGE!$A:$D,4,0))</f>
        <v>NO</v>
      </c>
      <c r="M441" s="6" t="str">
        <f ca="1">IF('BROBIZZ ORDER'!M441="","",VLOOKUP('BROBIZZ ORDER'!M441,LANGUAGE!$A:$D,4,0))</f>
        <v>NO</v>
      </c>
      <c r="N441" s="6" t="str">
        <f ca="1">IF('BROBIZZ ORDER'!N441="","",VLOOKUP('BROBIZZ ORDER'!N441,LANGUAGE!$A:$D,4,0))</f>
        <v>NO</v>
      </c>
      <c r="O441" s="6" t="str">
        <f ca="1">IF('BROBIZZ ORDER'!O441="","",VLOOKUP('BROBIZZ ORDER'!O441,LANGUAGE!$A:$D,4,0))</f>
        <v>NO</v>
      </c>
    </row>
    <row r="442" spans="1:15" x14ac:dyDescent="0.25">
      <c r="A442" s="132" t="str">
        <f>IF('BROBIZZ ORDER'!A442="","",'BROBIZZ ORDER'!A442)</f>
        <v/>
      </c>
      <c r="B442" s="132" t="str">
        <f>IF('BROBIZZ ORDER'!B442="","",'BROBIZZ ORDER'!B442)</f>
        <v/>
      </c>
      <c r="C442" s="132" t="str">
        <f>IF('BROBIZZ ORDER'!C442="","",'BROBIZZ ORDER'!C442)</f>
        <v/>
      </c>
      <c r="D442" s="132" t="str">
        <f>IF('BROBIZZ ORDER'!D442="","",'BROBIZZ ORDER'!D442)</f>
        <v/>
      </c>
      <c r="E442" s="6" t="str">
        <f>IF('BROBIZZ ORDER'!E442="","",VLOOKUP('BROBIZZ ORDER'!E442,LANGUAGE!$A:$D,4,0))</f>
        <v/>
      </c>
      <c r="F442" s="132" t="str">
        <f>IF('BROBIZZ ORDER'!F442="","",'BROBIZZ ORDER'!F442)</f>
        <v/>
      </c>
      <c r="G442" s="132" t="str">
        <f>IF('BROBIZZ ORDER'!G442="","",'BROBIZZ ORDER'!G442)</f>
        <v/>
      </c>
      <c r="H442" s="6" t="str">
        <f>IF('BROBIZZ ORDER'!H442="","",VLOOKUP('BROBIZZ ORDER'!H442,LANGUAGE!$A:$D,4,0))</f>
        <v/>
      </c>
      <c r="I442" s="6" t="str">
        <f>IF('BROBIZZ ORDER'!I442="","",VLOOKUP('BROBIZZ ORDER'!I442,LANGUAGE!$A:$D,4,0))</f>
        <v/>
      </c>
      <c r="J442" s="132" t="str">
        <f>IF('BROBIZZ ORDER'!J442="","",'BROBIZZ ORDER'!J442)</f>
        <v/>
      </c>
      <c r="K442" s="132" t="str">
        <f>IF('BROBIZZ ORDER'!K442="","",'BROBIZZ ORDER'!K442)</f>
        <v/>
      </c>
      <c r="L442" s="6" t="str">
        <f ca="1">IF('BROBIZZ ORDER'!L442="","",VLOOKUP('BROBIZZ ORDER'!L442,LANGUAGE!$A:$D,4,0))</f>
        <v>NO</v>
      </c>
      <c r="M442" s="6" t="str">
        <f ca="1">IF('BROBIZZ ORDER'!M442="","",VLOOKUP('BROBIZZ ORDER'!M442,LANGUAGE!$A:$D,4,0))</f>
        <v>NO</v>
      </c>
      <c r="N442" s="6" t="str">
        <f ca="1">IF('BROBIZZ ORDER'!N442="","",VLOOKUP('BROBIZZ ORDER'!N442,LANGUAGE!$A:$D,4,0))</f>
        <v>NO</v>
      </c>
      <c r="O442" s="6" t="str">
        <f ca="1">IF('BROBIZZ ORDER'!O442="","",VLOOKUP('BROBIZZ ORDER'!O442,LANGUAGE!$A:$D,4,0))</f>
        <v>NO</v>
      </c>
    </row>
    <row r="443" spans="1:15" x14ac:dyDescent="0.25">
      <c r="A443" s="132" t="str">
        <f>IF('BROBIZZ ORDER'!A443="","",'BROBIZZ ORDER'!A443)</f>
        <v/>
      </c>
      <c r="B443" s="132" t="str">
        <f>IF('BROBIZZ ORDER'!B443="","",'BROBIZZ ORDER'!B443)</f>
        <v/>
      </c>
      <c r="C443" s="132" t="str">
        <f>IF('BROBIZZ ORDER'!C443="","",'BROBIZZ ORDER'!C443)</f>
        <v/>
      </c>
      <c r="D443" s="132" t="str">
        <f>IF('BROBIZZ ORDER'!D443="","",'BROBIZZ ORDER'!D443)</f>
        <v/>
      </c>
      <c r="E443" s="6" t="str">
        <f>IF('BROBIZZ ORDER'!E443="","",VLOOKUP('BROBIZZ ORDER'!E443,LANGUAGE!$A:$D,4,0))</f>
        <v/>
      </c>
      <c r="F443" s="132" t="str">
        <f>IF('BROBIZZ ORDER'!F443="","",'BROBIZZ ORDER'!F443)</f>
        <v/>
      </c>
      <c r="G443" s="132" t="str">
        <f>IF('BROBIZZ ORDER'!G443="","",'BROBIZZ ORDER'!G443)</f>
        <v/>
      </c>
      <c r="H443" s="6" t="str">
        <f>IF('BROBIZZ ORDER'!H443="","",VLOOKUP('BROBIZZ ORDER'!H443,LANGUAGE!$A:$D,4,0))</f>
        <v/>
      </c>
      <c r="I443" s="6" t="str">
        <f>IF('BROBIZZ ORDER'!I443="","",VLOOKUP('BROBIZZ ORDER'!I443,LANGUAGE!$A:$D,4,0))</f>
        <v/>
      </c>
      <c r="J443" s="132" t="str">
        <f>IF('BROBIZZ ORDER'!J443="","",'BROBIZZ ORDER'!J443)</f>
        <v/>
      </c>
      <c r="K443" s="132" t="str">
        <f>IF('BROBIZZ ORDER'!K443="","",'BROBIZZ ORDER'!K443)</f>
        <v/>
      </c>
      <c r="L443" s="6" t="str">
        <f ca="1">IF('BROBIZZ ORDER'!L443="","",VLOOKUP('BROBIZZ ORDER'!L443,LANGUAGE!$A:$D,4,0))</f>
        <v>NO</v>
      </c>
      <c r="M443" s="6" t="str">
        <f ca="1">IF('BROBIZZ ORDER'!M443="","",VLOOKUP('BROBIZZ ORDER'!M443,LANGUAGE!$A:$D,4,0))</f>
        <v>NO</v>
      </c>
      <c r="N443" s="6" t="str">
        <f ca="1">IF('BROBIZZ ORDER'!N443="","",VLOOKUP('BROBIZZ ORDER'!N443,LANGUAGE!$A:$D,4,0))</f>
        <v>NO</v>
      </c>
      <c r="O443" s="6" t="str">
        <f ca="1">IF('BROBIZZ ORDER'!O443="","",VLOOKUP('BROBIZZ ORDER'!O443,LANGUAGE!$A:$D,4,0))</f>
        <v>NO</v>
      </c>
    </row>
    <row r="444" spans="1:15" x14ac:dyDescent="0.25">
      <c r="A444" s="132" t="str">
        <f>IF('BROBIZZ ORDER'!A444="","",'BROBIZZ ORDER'!A444)</f>
        <v/>
      </c>
      <c r="B444" s="132" t="str">
        <f>IF('BROBIZZ ORDER'!B444="","",'BROBIZZ ORDER'!B444)</f>
        <v/>
      </c>
      <c r="C444" s="132" t="str">
        <f>IF('BROBIZZ ORDER'!C444="","",'BROBIZZ ORDER'!C444)</f>
        <v/>
      </c>
      <c r="D444" s="132" t="str">
        <f>IF('BROBIZZ ORDER'!D444="","",'BROBIZZ ORDER'!D444)</f>
        <v/>
      </c>
      <c r="E444" s="6" t="str">
        <f>IF('BROBIZZ ORDER'!E444="","",VLOOKUP('BROBIZZ ORDER'!E444,LANGUAGE!$A:$D,4,0))</f>
        <v/>
      </c>
      <c r="F444" s="132" t="str">
        <f>IF('BROBIZZ ORDER'!F444="","",'BROBIZZ ORDER'!F444)</f>
        <v/>
      </c>
      <c r="G444" s="132" t="str">
        <f>IF('BROBIZZ ORDER'!G444="","",'BROBIZZ ORDER'!G444)</f>
        <v/>
      </c>
      <c r="H444" s="6" t="str">
        <f>IF('BROBIZZ ORDER'!H444="","",VLOOKUP('BROBIZZ ORDER'!H444,LANGUAGE!$A:$D,4,0))</f>
        <v/>
      </c>
      <c r="I444" s="6" t="str">
        <f>IF('BROBIZZ ORDER'!I444="","",VLOOKUP('BROBIZZ ORDER'!I444,LANGUAGE!$A:$D,4,0))</f>
        <v/>
      </c>
      <c r="J444" s="132" t="str">
        <f>IF('BROBIZZ ORDER'!J444="","",'BROBIZZ ORDER'!J444)</f>
        <v/>
      </c>
      <c r="K444" s="132" t="str">
        <f>IF('BROBIZZ ORDER'!K444="","",'BROBIZZ ORDER'!K444)</f>
        <v/>
      </c>
      <c r="L444" s="6" t="str">
        <f ca="1">IF('BROBIZZ ORDER'!L444="","",VLOOKUP('BROBIZZ ORDER'!L444,LANGUAGE!$A:$D,4,0))</f>
        <v>NO</v>
      </c>
      <c r="M444" s="6" t="str">
        <f ca="1">IF('BROBIZZ ORDER'!M444="","",VLOOKUP('BROBIZZ ORDER'!M444,LANGUAGE!$A:$D,4,0))</f>
        <v>NO</v>
      </c>
      <c r="N444" s="6" t="str">
        <f ca="1">IF('BROBIZZ ORDER'!N444="","",VLOOKUP('BROBIZZ ORDER'!N444,LANGUAGE!$A:$D,4,0))</f>
        <v>NO</v>
      </c>
      <c r="O444" s="6" t="str">
        <f ca="1">IF('BROBIZZ ORDER'!O444="","",VLOOKUP('BROBIZZ ORDER'!O444,LANGUAGE!$A:$D,4,0))</f>
        <v>NO</v>
      </c>
    </row>
    <row r="445" spans="1:15" x14ac:dyDescent="0.25">
      <c r="A445" s="132" t="str">
        <f>IF('BROBIZZ ORDER'!A445="","",'BROBIZZ ORDER'!A445)</f>
        <v/>
      </c>
      <c r="B445" s="132" t="str">
        <f>IF('BROBIZZ ORDER'!B445="","",'BROBIZZ ORDER'!B445)</f>
        <v/>
      </c>
      <c r="C445" s="132" t="str">
        <f>IF('BROBIZZ ORDER'!C445="","",'BROBIZZ ORDER'!C445)</f>
        <v/>
      </c>
      <c r="D445" s="132" t="str">
        <f>IF('BROBIZZ ORDER'!D445="","",'BROBIZZ ORDER'!D445)</f>
        <v/>
      </c>
      <c r="E445" s="6" t="str">
        <f>IF('BROBIZZ ORDER'!E445="","",VLOOKUP('BROBIZZ ORDER'!E445,LANGUAGE!$A:$D,4,0))</f>
        <v/>
      </c>
      <c r="F445" s="132" t="str">
        <f>IF('BROBIZZ ORDER'!F445="","",'BROBIZZ ORDER'!F445)</f>
        <v/>
      </c>
      <c r="G445" s="132" t="str">
        <f>IF('BROBIZZ ORDER'!G445="","",'BROBIZZ ORDER'!G445)</f>
        <v/>
      </c>
      <c r="H445" s="6" t="str">
        <f>IF('BROBIZZ ORDER'!H445="","",VLOOKUP('BROBIZZ ORDER'!H445,LANGUAGE!$A:$D,4,0))</f>
        <v/>
      </c>
      <c r="I445" s="6" t="str">
        <f>IF('BROBIZZ ORDER'!I445="","",VLOOKUP('BROBIZZ ORDER'!I445,LANGUAGE!$A:$D,4,0))</f>
        <v/>
      </c>
      <c r="J445" s="132" t="str">
        <f>IF('BROBIZZ ORDER'!J445="","",'BROBIZZ ORDER'!J445)</f>
        <v/>
      </c>
      <c r="K445" s="132" t="str">
        <f>IF('BROBIZZ ORDER'!K445="","",'BROBIZZ ORDER'!K445)</f>
        <v/>
      </c>
      <c r="L445" s="6" t="str">
        <f ca="1">IF('BROBIZZ ORDER'!L445="","",VLOOKUP('BROBIZZ ORDER'!L445,LANGUAGE!$A:$D,4,0))</f>
        <v>NO</v>
      </c>
      <c r="M445" s="6" t="str">
        <f ca="1">IF('BROBIZZ ORDER'!M445="","",VLOOKUP('BROBIZZ ORDER'!M445,LANGUAGE!$A:$D,4,0))</f>
        <v>NO</v>
      </c>
      <c r="N445" s="6" t="str">
        <f ca="1">IF('BROBIZZ ORDER'!N445="","",VLOOKUP('BROBIZZ ORDER'!N445,LANGUAGE!$A:$D,4,0))</f>
        <v>NO</v>
      </c>
      <c r="O445" s="6" t="str">
        <f ca="1">IF('BROBIZZ ORDER'!O445="","",VLOOKUP('BROBIZZ ORDER'!O445,LANGUAGE!$A:$D,4,0))</f>
        <v>NO</v>
      </c>
    </row>
    <row r="446" spans="1:15" x14ac:dyDescent="0.25">
      <c r="A446" s="132" t="str">
        <f>IF('BROBIZZ ORDER'!A446="","",'BROBIZZ ORDER'!A446)</f>
        <v/>
      </c>
      <c r="B446" s="132" t="str">
        <f>IF('BROBIZZ ORDER'!B446="","",'BROBIZZ ORDER'!B446)</f>
        <v/>
      </c>
      <c r="C446" s="132" t="str">
        <f>IF('BROBIZZ ORDER'!C446="","",'BROBIZZ ORDER'!C446)</f>
        <v/>
      </c>
      <c r="D446" s="132" t="str">
        <f>IF('BROBIZZ ORDER'!D446="","",'BROBIZZ ORDER'!D446)</f>
        <v/>
      </c>
      <c r="E446" s="6" t="str">
        <f>IF('BROBIZZ ORDER'!E446="","",VLOOKUP('BROBIZZ ORDER'!E446,LANGUAGE!$A:$D,4,0))</f>
        <v/>
      </c>
      <c r="F446" s="132" t="str">
        <f>IF('BROBIZZ ORDER'!F446="","",'BROBIZZ ORDER'!F446)</f>
        <v/>
      </c>
      <c r="G446" s="132" t="str">
        <f>IF('BROBIZZ ORDER'!G446="","",'BROBIZZ ORDER'!G446)</f>
        <v/>
      </c>
      <c r="H446" s="6" t="str">
        <f>IF('BROBIZZ ORDER'!H446="","",VLOOKUP('BROBIZZ ORDER'!H446,LANGUAGE!$A:$D,4,0))</f>
        <v/>
      </c>
      <c r="I446" s="6" t="str">
        <f>IF('BROBIZZ ORDER'!I446="","",VLOOKUP('BROBIZZ ORDER'!I446,LANGUAGE!$A:$D,4,0))</f>
        <v/>
      </c>
      <c r="J446" s="132" t="str">
        <f>IF('BROBIZZ ORDER'!J446="","",'BROBIZZ ORDER'!J446)</f>
        <v/>
      </c>
      <c r="K446" s="132" t="str">
        <f>IF('BROBIZZ ORDER'!K446="","",'BROBIZZ ORDER'!K446)</f>
        <v/>
      </c>
      <c r="L446" s="6" t="str">
        <f ca="1">IF('BROBIZZ ORDER'!L446="","",VLOOKUP('BROBIZZ ORDER'!L446,LANGUAGE!$A:$D,4,0))</f>
        <v>NO</v>
      </c>
      <c r="M446" s="6" t="str">
        <f ca="1">IF('BROBIZZ ORDER'!M446="","",VLOOKUP('BROBIZZ ORDER'!M446,LANGUAGE!$A:$D,4,0))</f>
        <v>NO</v>
      </c>
      <c r="N446" s="6" t="str">
        <f ca="1">IF('BROBIZZ ORDER'!N446="","",VLOOKUP('BROBIZZ ORDER'!N446,LANGUAGE!$A:$D,4,0))</f>
        <v>NO</v>
      </c>
      <c r="O446" s="6" t="str">
        <f ca="1">IF('BROBIZZ ORDER'!O446="","",VLOOKUP('BROBIZZ ORDER'!O446,LANGUAGE!$A:$D,4,0))</f>
        <v>NO</v>
      </c>
    </row>
    <row r="447" spans="1:15" x14ac:dyDescent="0.25">
      <c r="A447" s="132" t="str">
        <f>IF('BROBIZZ ORDER'!A447="","",'BROBIZZ ORDER'!A447)</f>
        <v/>
      </c>
      <c r="B447" s="132" t="str">
        <f>IF('BROBIZZ ORDER'!B447="","",'BROBIZZ ORDER'!B447)</f>
        <v/>
      </c>
      <c r="C447" s="132" t="str">
        <f>IF('BROBIZZ ORDER'!C447="","",'BROBIZZ ORDER'!C447)</f>
        <v/>
      </c>
      <c r="D447" s="132" t="str">
        <f>IF('BROBIZZ ORDER'!D447="","",'BROBIZZ ORDER'!D447)</f>
        <v/>
      </c>
      <c r="E447" s="6" t="str">
        <f>IF('BROBIZZ ORDER'!E447="","",VLOOKUP('BROBIZZ ORDER'!E447,LANGUAGE!$A:$D,4,0))</f>
        <v/>
      </c>
      <c r="F447" s="132" t="str">
        <f>IF('BROBIZZ ORDER'!F447="","",'BROBIZZ ORDER'!F447)</f>
        <v/>
      </c>
      <c r="G447" s="132" t="str">
        <f>IF('BROBIZZ ORDER'!G447="","",'BROBIZZ ORDER'!G447)</f>
        <v/>
      </c>
      <c r="H447" s="6" t="str">
        <f>IF('BROBIZZ ORDER'!H447="","",VLOOKUP('BROBIZZ ORDER'!H447,LANGUAGE!$A:$D,4,0))</f>
        <v/>
      </c>
      <c r="I447" s="6" t="str">
        <f>IF('BROBIZZ ORDER'!I447="","",VLOOKUP('BROBIZZ ORDER'!I447,LANGUAGE!$A:$D,4,0))</f>
        <v/>
      </c>
      <c r="J447" s="132" t="str">
        <f>IF('BROBIZZ ORDER'!J447="","",'BROBIZZ ORDER'!J447)</f>
        <v/>
      </c>
      <c r="K447" s="132" t="str">
        <f>IF('BROBIZZ ORDER'!K447="","",'BROBIZZ ORDER'!K447)</f>
        <v/>
      </c>
      <c r="L447" s="6" t="str">
        <f ca="1">IF('BROBIZZ ORDER'!L447="","",VLOOKUP('BROBIZZ ORDER'!L447,LANGUAGE!$A:$D,4,0))</f>
        <v>NO</v>
      </c>
      <c r="M447" s="6" t="str">
        <f ca="1">IF('BROBIZZ ORDER'!M447="","",VLOOKUP('BROBIZZ ORDER'!M447,LANGUAGE!$A:$D,4,0))</f>
        <v>NO</v>
      </c>
      <c r="N447" s="6" t="str">
        <f ca="1">IF('BROBIZZ ORDER'!N447="","",VLOOKUP('BROBIZZ ORDER'!N447,LANGUAGE!$A:$D,4,0))</f>
        <v>NO</v>
      </c>
      <c r="O447" s="6" t="str">
        <f ca="1">IF('BROBIZZ ORDER'!O447="","",VLOOKUP('BROBIZZ ORDER'!O447,LANGUAGE!$A:$D,4,0))</f>
        <v>NO</v>
      </c>
    </row>
    <row r="448" spans="1:15" x14ac:dyDescent="0.25">
      <c r="A448" s="132" t="str">
        <f>IF('BROBIZZ ORDER'!A448="","",'BROBIZZ ORDER'!A448)</f>
        <v/>
      </c>
      <c r="B448" s="132" t="str">
        <f>IF('BROBIZZ ORDER'!B448="","",'BROBIZZ ORDER'!B448)</f>
        <v/>
      </c>
      <c r="C448" s="132" t="str">
        <f>IF('BROBIZZ ORDER'!C448="","",'BROBIZZ ORDER'!C448)</f>
        <v/>
      </c>
      <c r="D448" s="132" t="str">
        <f>IF('BROBIZZ ORDER'!D448="","",'BROBIZZ ORDER'!D448)</f>
        <v/>
      </c>
      <c r="E448" s="6" t="str">
        <f>IF('BROBIZZ ORDER'!E448="","",VLOOKUP('BROBIZZ ORDER'!E448,LANGUAGE!$A:$D,4,0))</f>
        <v/>
      </c>
      <c r="F448" s="132" t="str">
        <f>IF('BROBIZZ ORDER'!F448="","",'BROBIZZ ORDER'!F448)</f>
        <v/>
      </c>
      <c r="G448" s="132" t="str">
        <f>IF('BROBIZZ ORDER'!G448="","",'BROBIZZ ORDER'!G448)</f>
        <v/>
      </c>
      <c r="H448" s="6" t="str">
        <f>IF('BROBIZZ ORDER'!H448="","",VLOOKUP('BROBIZZ ORDER'!H448,LANGUAGE!$A:$D,4,0))</f>
        <v/>
      </c>
      <c r="I448" s="6" t="str">
        <f>IF('BROBIZZ ORDER'!I448="","",VLOOKUP('BROBIZZ ORDER'!I448,LANGUAGE!$A:$D,4,0))</f>
        <v/>
      </c>
      <c r="J448" s="132" t="str">
        <f>IF('BROBIZZ ORDER'!J448="","",'BROBIZZ ORDER'!J448)</f>
        <v/>
      </c>
      <c r="K448" s="132" t="str">
        <f>IF('BROBIZZ ORDER'!K448="","",'BROBIZZ ORDER'!K448)</f>
        <v/>
      </c>
      <c r="L448" s="6" t="str">
        <f ca="1">IF('BROBIZZ ORDER'!L448="","",VLOOKUP('BROBIZZ ORDER'!L448,LANGUAGE!$A:$D,4,0))</f>
        <v>NO</v>
      </c>
      <c r="M448" s="6" t="str">
        <f ca="1">IF('BROBIZZ ORDER'!M448="","",VLOOKUP('BROBIZZ ORDER'!M448,LANGUAGE!$A:$D,4,0))</f>
        <v>NO</v>
      </c>
      <c r="N448" s="6" t="str">
        <f ca="1">IF('BROBIZZ ORDER'!N448="","",VLOOKUP('BROBIZZ ORDER'!N448,LANGUAGE!$A:$D,4,0))</f>
        <v>NO</v>
      </c>
      <c r="O448" s="6" t="str">
        <f ca="1">IF('BROBIZZ ORDER'!O448="","",VLOOKUP('BROBIZZ ORDER'!O448,LANGUAGE!$A:$D,4,0))</f>
        <v>NO</v>
      </c>
    </row>
    <row r="449" spans="1:15" x14ac:dyDescent="0.25">
      <c r="A449" s="132" t="str">
        <f>IF('BROBIZZ ORDER'!A449="","",'BROBIZZ ORDER'!A449)</f>
        <v/>
      </c>
      <c r="B449" s="132" t="str">
        <f>IF('BROBIZZ ORDER'!B449="","",'BROBIZZ ORDER'!B449)</f>
        <v/>
      </c>
      <c r="C449" s="132" t="str">
        <f>IF('BROBIZZ ORDER'!C449="","",'BROBIZZ ORDER'!C449)</f>
        <v/>
      </c>
      <c r="D449" s="132" t="str">
        <f>IF('BROBIZZ ORDER'!D449="","",'BROBIZZ ORDER'!D449)</f>
        <v/>
      </c>
      <c r="E449" s="6" t="str">
        <f>IF('BROBIZZ ORDER'!E449="","",VLOOKUP('BROBIZZ ORDER'!E449,LANGUAGE!$A:$D,4,0))</f>
        <v/>
      </c>
      <c r="F449" s="132" t="str">
        <f>IF('BROBIZZ ORDER'!F449="","",'BROBIZZ ORDER'!F449)</f>
        <v/>
      </c>
      <c r="G449" s="132" t="str">
        <f>IF('BROBIZZ ORDER'!G449="","",'BROBIZZ ORDER'!G449)</f>
        <v/>
      </c>
      <c r="H449" s="6" t="str">
        <f>IF('BROBIZZ ORDER'!H449="","",VLOOKUP('BROBIZZ ORDER'!H449,LANGUAGE!$A:$D,4,0))</f>
        <v/>
      </c>
      <c r="I449" s="6" t="str">
        <f>IF('BROBIZZ ORDER'!I449="","",VLOOKUP('BROBIZZ ORDER'!I449,LANGUAGE!$A:$D,4,0))</f>
        <v/>
      </c>
      <c r="J449" s="132" t="str">
        <f>IF('BROBIZZ ORDER'!J449="","",'BROBIZZ ORDER'!J449)</f>
        <v/>
      </c>
      <c r="K449" s="132" t="str">
        <f>IF('BROBIZZ ORDER'!K449="","",'BROBIZZ ORDER'!K449)</f>
        <v/>
      </c>
      <c r="L449" s="6" t="str">
        <f ca="1">IF('BROBIZZ ORDER'!L449="","",VLOOKUP('BROBIZZ ORDER'!L449,LANGUAGE!$A:$D,4,0))</f>
        <v>NO</v>
      </c>
      <c r="M449" s="6" t="str">
        <f ca="1">IF('BROBIZZ ORDER'!M449="","",VLOOKUP('BROBIZZ ORDER'!M449,LANGUAGE!$A:$D,4,0))</f>
        <v>NO</v>
      </c>
      <c r="N449" s="6" t="str">
        <f ca="1">IF('BROBIZZ ORDER'!N449="","",VLOOKUP('BROBIZZ ORDER'!N449,LANGUAGE!$A:$D,4,0))</f>
        <v>NO</v>
      </c>
      <c r="O449" s="6" t="str">
        <f ca="1">IF('BROBIZZ ORDER'!O449="","",VLOOKUP('BROBIZZ ORDER'!O449,LANGUAGE!$A:$D,4,0))</f>
        <v>NO</v>
      </c>
    </row>
    <row r="450" spans="1:15" x14ac:dyDescent="0.25">
      <c r="A450" s="132" t="str">
        <f>IF('BROBIZZ ORDER'!A450="","",'BROBIZZ ORDER'!A450)</f>
        <v/>
      </c>
      <c r="B450" s="132" t="str">
        <f>IF('BROBIZZ ORDER'!B450="","",'BROBIZZ ORDER'!B450)</f>
        <v/>
      </c>
      <c r="C450" s="132" t="str">
        <f>IF('BROBIZZ ORDER'!C450="","",'BROBIZZ ORDER'!C450)</f>
        <v/>
      </c>
      <c r="D450" s="132" t="str">
        <f>IF('BROBIZZ ORDER'!D450="","",'BROBIZZ ORDER'!D450)</f>
        <v/>
      </c>
      <c r="E450" s="6" t="str">
        <f>IF('BROBIZZ ORDER'!E450="","",VLOOKUP('BROBIZZ ORDER'!E450,LANGUAGE!$A:$D,4,0))</f>
        <v/>
      </c>
      <c r="F450" s="132" t="str">
        <f>IF('BROBIZZ ORDER'!F450="","",'BROBIZZ ORDER'!F450)</f>
        <v/>
      </c>
      <c r="G450" s="132" t="str">
        <f>IF('BROBIZZ ORDER'!G450="","",'BROBIZZ ORDER'!G450)</f>
        <v/>
      </c>
      <c r="H450" s="6" t="str">
        <f>IF('BROBIZZ ORDER'!H450="","",VLOOKUP('BROBIZZ ORDER'!H450,LANGUAGE!$A:$D,4,0))</f>
        <v/>
      </c>
      <c r="I450" s="6" t="str">
        <f>IF('BROBIZZ ORDER'!I450="","",VLOOKUP('BROBIZZ ORDER'!I450,LANGUAGE!$A:$D,4,0))</f>
        <v/>
      </c>
      <c r="J450" s="132" t="str">
        <f>IF('BROBIZZ ORDER'!J450="","",'BROBIZZ ORDER'!J450)</f>
        <v/>
      </c>
      <c r="K450" s="132" t="str">
        <f>IF('BROBIZZ ORDER'!K450="","",'BROBIZZ ORDER'!K450)</f>
        <v/>
      </c>
      <c r="L450" s="6" t="str">
        <f ca="1">IF('BROBIZZ ORDER'!L450="","",VLOOKUP('BROBIZZ ORDER'!L450,LANGUAGE!$A:$D,4,0))</f>
        <v>NO</v>
      </c>
      <c r="M450" s="6" t="str">
        <f ca="1">IF('BROBIZZ ORDER'!M450="","",VLOOKUP('BROBIZZ ORDER'!M450,LANGUAGE!$A:$D,4,0))</f>
        <v>NO</v>
      </c>
      <c r="N450" s="6" t="str">
        <f ca="1">IF('BROBIZZ ORDER'!N450="","",VLOOKUP('BROBIZZ ORDER'!N450,LANGUAGE!$A:$D,4,0))</f>
        <v>NO</v>
      </c>
      <c r="O450" s="6" t="str">
        <f ca="1">IF('BROBIZZ ORDER'!O450="","",VLOOKUP('BROBIZZ ORDER'!O450,LANGUAGE!$A:$D,4,0))</f>
        <v>NO</v>
      </c>
    </row>
    <row r="451" spans="1:15" x14ac:dyDescent="0.25">
      <c r="A451" s="132" t="str">
        <f>IF('BROBIZZ ORDER'!A451="","",'BROBIZZ ORDER'!A451)</f>
        <v/>
      </c>
      <c r="B451" s="132" t="str">
        <f>IF('BROBIZZ ORDER'!B451="","",'BROBIZZ ORDER'!B451)</f>
        <v/>
      </c>
      <c r="C451" s="132" t="str">
        <f>IF('BROBIZZ ORDER'!C451="","",'BROBIZZ ORDER'!C451)</f>
        <v/>
      </c>
      <c r="D451" s="132" t="str">
        <f>IF('BROBIZZ ORDER'!D451="","",'BROBIZZ ORDER'!D451)</f>
        <v/>
      </c>
      <c r="E451" s="6" t="str">
        <f>IF('BROBIZZ ORDER'!E451="","",VLOOKUP('BROBIZZ ORDER'!E451,LANGUAGE!$A:$D,4,0))</f>
        <v/>
      </c>
      <c r="F451" s="132" t="str">
        <f>IF('BROBIZZ ORDER'!F451="","",'BROBIZZ ORDER'!F451)</f>
        <v/>
      </c>
      <c r="G451" s="132" t="str">
        <f>IF('BROBIZZ ORDER'!G451="","",'BROBIZZ ORDER'!G451)</f>
        <v/>
      </c>
      <c r="H451" s="6" t="str">
        <f>IF('BROBIZZ ORDER'!H451="","",VLOOKUP('BROBIZZ ORDER'!H451,LANGUAGE!$A:$D,4,0))</f>
        <v/>
      </c>
      <c r="I451" s="6" t="str">
        <f>IF('BROBIZZ ORDER'!I451="","",VLOOKUP('BROBIZZ ORDER'!I451,LANGUAGE!$A:$D,4,0))</f>
        <v/>
      </c>
      <c r="J451" s="132" t="str">
        <f>IF('BROBIZZ ORDER'!J451="","",'BROBIZZ ORDER'!J451)</f>
        <v/>
      </c>
      <c r="K451" s="132" t="str">
        <f>IF('BROBIZZ ORDER'!K451="","",'BROBIZZ ORDER'!K451)</f>
        <v/>
      </c>
      <c r="L451" s="6" t="str">
        <f ca="1">IF('BROBIZZ ORDER'!L451="","",VLOOKUP('BROBIZZ ORDER'!L451,LANGUAGE!$A:$D,4,0))</f>
        <v>NO</v>
      </c>
      <c r="M451" s="6" t="str">
        <f ca="1">IF('BROBIZZ ORDER'!M451="","",VLOOKUP('BROBIZZ ORDER'!M451,LANGUAGE!$A:$D,4,0))</f>
        <v>NO</v>
      </c>
      <c r="N451" s="6" t="str">
        <f ca="1">IF('BROBIZZ ORDER'!N451="","",VLOOKUP('BROBIZZ ORDER'!N451,LANGUAGE!$A:$D,4,0))</f>
        <v>NO</v>
      </c>
      <c r="O451" s="6" t="str">
        <f ca="1">IF('BROBIZZ ORDER'!O451="","",VLOOKUP('BROBIZZ ORDER'!O451,LANGUAGE!$A:$D,4,0))</f>
        <v>NO</v>
      </c>
    </row>
    <row r="452" spans="1:15" x14ac:dyDescent="0.25">
      <c r="A452" s="132" t="str">
        <f>IF('BROBIZZ ORDER'!A452="","",'BROBIZZ ORDER'!A452)</f>
        <v/>
      </c>
      <c r="B452" s="132" t="str">
        <f>IF('BROBIZZ ORDER'!B452="","",'BROBIZZ ORDER'!B452)</f>
        <v/>
      </c>
      <c r="C452" s="132" t="str">
        <f>IF('BROBIZZ ORDER'!C452="","",'BROBIZZ ORDER'!C452)</f>
        <v/>
      </c>
      <c r="D452" s="132" t="str">
        <f>IF('BROBIZZ ORDER'!D452="","",'BROBIZZ ORDER'!D452)</f>
        <v/>
      </c>
      <c r="E452" s="6" t="str">
        <f>IF('BROBIZZ ORDER'!E452="","",VLOOKUP('BROBIZZ ORDER'!E452,LANGUAGE!$A:$D,4,0))</f>
        <v/>
      </c>
      <c r="F452" s="132" t="str">
        <f>IF('BROBIZZ ORDER'!F452="","",'BROBIZZ ORDER'!F452)</f>
        <v/>
      </c>
      <c r="G452" s="132" t="str">
        <f>IF('BROBIZZ ORDER'!G452="","",'BROBIZZ ORDER'!G452)</f>
        <v/>
      </c>
      <c r="H452" s="6" t="str">
        <f>IF('BROBIZZ ORDER'!H452="","",VLOOKUP('BROBIZZ ORDER'!H452,LANGUAGE!$A:$D,4,0))</f>
        <v/>
      </c>
      <c r="I452" s="6" t="str">
        <f>IF('BROBIZZ ORDER'!I452="","",VLOOKUP('BROBIZZ ORDER'!I452,LANGUAGE!$A:$D,4,0))</f>
        <v/>
      </c>
      <c r="J452" s="132" t="str">
        <f>IF('BROBIZZ ORDER'!J452="","",'BROBIZZ ORDER'!J452)</f>
        <v/>
      </c>
      <c r="K452" s="132" t="str">
        <f>IF('BROBIZZ ORDER'!K452="","",'BROBIZZ ORDER'!K452)</f>
        <v/>
      </c>
      <c r="L452" s="6" t="str">
        <f ca="1">IF('BROBIZZ ORDER'!L452="","",VLOOKUP('BROBIZZ ORDER'!L452,LANGUAGE!$A:$D,4,0))</f>
        <v>NO</v>
      </c>
      <c r="M452" s="6" t="str">
        <f ca="1">IF('BROBIZZ ORDER'!M452="","",VLOOKUP('BROBIZZ ORDER'!M452,LANGUAGE!$A:$D,4,0))</f>
        <v>NO</v>
      </c>
      <c r="N452" s="6" t="str">
        <f ca="1">IF('BROBIZZ ORDER'!N452="","",VLOOKUP('BROBIZZ ORDER'!N452,LANGUAGE!$A:$D,4,0))</f>
        <v>NO</v>
      </c>
      <c r="O452" s="6" t="str">
        <f ca="1">IF('BROBIZZ ORDER'!O452="","",VLOOKUP('BROBIZZ ORDER'!O452,LANGUAGE!$A:$D,4,0))</f>
        <v>NO</v>
      </c>
    </row>
    <row r="453" spans="1:15" x14ac:dyDescent="0.25">
      <c r="A453" s="132" t="str">
        <f>IF('BROBIZZ ORDER'!A453="","",'BROBIZZ ORDER'!A453)</f>
        <v/>
      </c>
      <c r="B453" s="132" t="str">
        <f>IF('BROBIZZ ORDER'!B453="","",'BROBIZZ ORDER'!B453)</f>
        <v/>
      </c>
      <c r="C453" s="132" t="str">
        <f>IF('BROBIZZ ORDER'!C453="","",'BROBIZZ ORDER'!C453)</f>
        <v/>
      </c>
      <c r="D453" s="132" t="str">
        <f>IF('BROBIZZ ORDER'!D453="","",'BROBIZZ ORDER'!D453)</f>
        <v/>
      </c>
      <c r="E453" s="6" t="str">
        <f>IF('BROBIZZ ORDER'!E453="","",VLOOKUP('BROBIZZ ORDER'!E453,LANGUAGE!$A:$D,4,0))</f>
        <v/>
      </c>
      <c r="F453" s="132" t="str">
        <f>IF('BROBIZZ ORDER'!F453="","",'BROBIZZ ORDER'!F453)</f>
        <v/>
      </c>
      <c r="G453" s="132" t="str">
        <f>IF('BROBIZZ ORDER'!G453="","",'BROBIZZ ORDER'!G453)</f>
        <v/>
      </c>
      <c r="H453" s="6" t="str">
        <f>IF('BROBIZZ ORDER'!H453="","",VLOOKUP('BROBIZZ ORDER'!H453,LANGUAGE!$A:$D,4,0))</f>
        <v/>
      </c>
      <c r="I453" s="6" t="str">
        <f>IF('BROBIZZ ORDER'!I453="","",VLOOKUP('BROBIZZ ORDER'!I453,LANGUAGE!$A:$D,4,0))</f>
        <v/>
      </c>
      <c r="J453" s="132" t="str">
        <f>IF('BROBIZZ ORDER'!J453="","",'BROBIZZ ORDER'!J453)</f>
        <v/>
      </c>
      <c r="K453" s="132" t="str">
        <f>IF('BROBIZZ ORDER'!K453="","",'BROBIZZ ORDER'!K453)</f>
        <v/>
      </c>
      <c r="L453" s="6" t="str">
        <f ca="1">IF('BROBIZZ ORDER'!L453="","",VLOOKUP('BROBIZZ ORDER'!L453,LANGUAGE!$A:$D,4,0))</f>
        <v>NO</v>
      </c>
      <c r="M453" s="6" t="str">
        <f ca="1">IF('BROBIZZ ORDER'!M453="","",VLOOKUP('BROBIZZ ORDER'!M453,LANGUAGE!$A:$D,4,0))</f>
        <v>NO</v>
      </c>
      <c r="N453" s="6" t="str">
        <f ca="1">IF('BROBIZZ ORDER'!N453="","",VLOOKUP('BROBIZZ ORDER'!N453,LANGUAGE!$A:$D,4,0))</f>
        <v>NO</v>
      </c>
      <c r="O453" s="6" t="str">
        <f ca="1">IF('BROBIZZ ORDER'!O453="","",VLOOKUP('BROBIZZ ORDER'!O453,LANGUAGE!$A:$D,4,0))</f>
        <v>NO</v>
      </c>
    </row>
    <row r="454" spans="1:15" x14ac:dyDescent="0.25">
      <c r="A454" s="132" t="str">
        <f>IF('BROBIZZ ORDER'!A454="","",'BROBIZZ ORDER'!A454)</f>
        <v/>
      </c>
      <c r="B454" s="132" t="str">
        <f>IF('BROBIZZ ORDER'!B454="","",'BROBIZZ ORDER'!B454)</f>
        <v/>
      </c>
      <c r="C454" s="132" t="str">
        <f>IF('BROBIZZ ORDER'!C454="","",'BROBIZZ ORDER'!C454)</f>
        <v/>
      </c>
      <c r="D454" s="132" t="str">
        <f>IF('BROBIZZ ORDER'!D454="","",'BROBIZZ ORDER'!D454)</f>
        <v/>
      </c>
      <c r="E454" s="6" t="str">
        <f>IF('BROBIZZ ORDER'!E454="","",VLOOKUP('BROBIZZ ORDER'!E454,LANGUAGE!$A:$D,4,0))</f>
        <v/>
      </c>
      <c r="F454" s="132" t="str">
        <f>IF('BROBIZZ ORDER'!F454="","",'BROBIZZ ORDER'!F454)</f>
        <v/>
      </c>
      <c r="G454" s="132" t="str">
        <f>IF('BROBIZZ ORDER'!G454="","",'BROBIZZ ORDER'!G454)</f>
        <v/>
      </c>
      <c r="H454" s="6" t="str">
        <f>IF('BROBIZZ ORDER'!H454="","",VLOOKUP('BROBIZZ ORDER'!H454,LANGUAGE!$A:$D,4,0))</f>
        <v/>
      </c>
      <c r="I454" s="6" t="str">
        <f>IF('BROBIZZ ORDER'!I454="","",VLOOKUP('BROBIZZ ORDER'!I454,LANGUAGE!$A:$D,4,0))</f>
        <v/>
      </c>
      <c r="J454" s="132" t="str">
        <f>IF('BROBIZZ ORDER'!J454="","",'BROBIZZ ORDER'!J454)</f>
        <v/>
      </c>
      <c r="K454" s="132" t="str">
        <f>IF('BROBIZZ ORDER'!K454="","",'BROBIZZ ORDER'!K454)</f>
        <v/>
      </c>
      <c r="L454" s="6" t="str">
        <f ca="1">IF('BROBIZZ ORDER'!L454="","",VLOOKUP('BROBIZZ ORDER'!L454,LANGUAGE!$A:$D,4,0))</f>
        <v>NO</v>
      </c>
      <c r="M454" s="6" t="str">
        <f ca="1">IF('BROBIZZ ORDER'!M454="","",VLOOKUP('BROBIZZ ORDER'!M454,LANGUAGE!$A:$D,4,0))</f>
        <v>NO</v>
      </c>
      <c r="N454" s="6" t="str">
        <f ca="1">IF('BROBIZZ ORDER'!N454="","",VLOOKUP('BROBIZZ ORDER'!N454,LANGUAGE!$A:$D,4,0))</f>
        <v>NO</v>
      </c>
      <c r="O454" s="6" t="str">
        <f ca="1">IF('BROBIZZ ORDER'!O454="","",VLOOKUP('BROBIZZ ORDER'!O454,LANGUAGE!$A:$D,4,0))</f>
        <v>NO</v>
      </c>
    </row>
    <row r="455" spans="1:15" x14ac:dyDescent="0.25">
      <c r="A455" s="132" t="str">
        <f>IF('BROBIZZ ORDER'!A455="","",'BROBIZZ ORDER'!A455)</f>
        <v/>
      </c>
      <c r="B455" s="132" t="str">
        <f>IF('BROBIZZ ORDER'!B455="","",'BROBIZZ ORDER'!B455)</f>
        <v/>
      </c>
      <c r="C455" s="132" t="str">
        <f>IF('BROBIZZ ORDER'!C455="","",'BROBIZZ ORDER'!C455)</f>
        <v/>
      </c>
      <c r="D455" s="132" t="str">
        <f>IF('BROBIZZ ORDER'!D455="","",'BROBIZZ ORDER'!D455)</f>
        <v/>
      </c>
      <c r="E455" s="6" t="str">
        <f>IF('BROBIZZ ORDER'!E455="","",VLOOKUP('BROBIZZ ORDER'!E455,LANGUAGE!$A:$D,4,0))</f>
        <v/>
      </c>
      <c r="F455" s="132" t="str">
        <f>IF('BROBIZZ ORDER'!F455="","",'BROBIZZ ORDER'!F455)</f>
        <v/>
      </c>
      <c r="G455" s="132" t="str">
        <f>IF('BROBIZZ ORDER'!G455="","",'BROBIZZ ORDER'!G455)</f>
        <v/>
      </c>
      <c r="H455" s="6" t="str">
        <f>IF('BROBIZZ ORDER'!H455="","",VLOOKUP('BROBIZZ ORDER'!H455,LANGUAGE!$A:$D,4,0))</f>
        <v/>
      </c>
      <c r="I455" s="6" t="str">
        <f>IF('BROBIZZ ORDER'!I455="","",VLOOKUP('BROBIZZ ORDER'!I455,LANGUAGE!$A:$D,4,0))</f>
        <v/>
      </c>
      <c r="J455" s="132" t="str">
        <f>IF('BROBIZZ ORDER'!J455="","",'BROBIZZ ORDER'!J455)</f>
        <v/>
      </c>
      <c r="K455" s="132" t="str">
        <f>IF('BROBIZZ ORDER'!K455="","",'BROBIZZ ORDER'!K455)</f>
        <v/>
      </c>
      <c r="L455" s="6" t="str">
        <f ca="1">IF('BROBIZZ ORDER'!L455="","",VLOOKUP('BROBIZZ ORDER'!L455,LANGUAGE!$A:$D,4,0))</f>
        <v>NO</v>
      </c>
      <c r="M455" s="6" t="str">
        <f ca="1">IF('BROBIZZ ORDER'!M455="","",VLOOKUP('BROBIZZ ORDER'!M455,LANGUAGE!$A:$D,4,0))</f>
        <v>NO</v>
      </c>
      <c r="N455" s="6" t="str">
        <f ca="1">IF('BROBIZZ ORDER'!N455="","",VLOOKUP('BROBIZZ ORDER'!N455,LANGUAGE!$A:$D,4,0))</f>
        <v>NO</v>
      </c>
      <c r="O455" s="6" t="str">
        <f ca="1">IF('BROBIZZ ORDER'!O455="","",VLOOKUP('BROBIZZ ORDER'!O455,LANGUAGE!$A:$D,4,0))</f>
        <v>NO</v>
      </c>
    </row>
    <row r="456" spans="1:15" x14ac:dyDescent="0.25">
      <c r="A456" s="132" t="str">
        <f>IF('BROBIZZ ORDER'!A456="","",'BROBIZZ ORDER'!A456)</f>
        <v/>
      </c>
      <c r="B456" s="132" t="str">
        <f>IF('BROBIZZ ORDER'!B456="","",'BROBIZZ ORDER'!B456)</f>
        <v/>
      </c>
      <c r="C456" s="132" t="str">
        <f>IF('BROBIZZ ORDER'!C456="","",'BROBIZZ ORDER'!C456)</f>
        <v/>
      </c>
      <c r="D456" s="132" t="str">
        <f>IF('BROBIZZ ORDER'!D456="","",'BROBIZZ ORDER'!D456)</f>
        <v/>
      </c>
      <c r="E456" s="6" t="str">
        <f>IF('BROBIZZ ORDER'!E456="","",VLOOKUP('BROBIZZ ORDER'!E456,LANGUAGE!$A:$D,4,0))</f>
        <v/>
      </c>
      <c r="F456" s="132" t="str">
        <f>IF('BROBIZZ ORDER'!F456="","",'BROBIZZ ORDER'!F456)</f>
        <v/>
      </c>
      <c r="G456" s="132" t="str">
        <f>IF('BROBIZZ ORDER'!G456="","",'BROBIZZ ORDER'!G456)</f>
        <v/>
      </c>
      <c r="H456" s="6" t="str">
        <f>IF('BROBIZZ ORDER'!H456="","",VLOOKUP('BROBIZZ ORDER'!H456,LANGUAGE!$A:$D,4,0))</f>
        <v/>
      </c>
      <c r="I456" s="6" t="str">
        <f>IF('BROBIZZ ORDER'!I456="","",VLOOKUP('BROBIZZ ORDER'!I456,LANGUAGE!$A:$D,4,0))</f>
        <v/>
      </c>
      <c r="J456" s="132" t="str">
        <f>IF('BROBIZZ ORDER'!J456="","",'BROBIZZ ORDER'!J456)</f>
        <v/>
      </c>
      <c r="K456" s="132" t="str">
        <f>IF('BROBIZZ ORDER'!K456="","",'BROBIZZ ORDER'!K456)</f>
        <v/>
      </c>
      <c r="L456" s="6" t="str">
        <f ca="1">IF('BROBIZZ ORDER'!L456="","",VLOOKUP('BROBIZZ ORDER'!L456,LANGUAGE!$A:$D,4,0))</f>
        <v>NO</v>
      </c>
      <c r="M456" s="6" t="str">
        <f ca="1">IF('BROBIZZ ORDER'!M456="","",VLOOKUP('BROBIZZ ORDER'!M456,LANGUAGE!$A:$D,4,0))</f>
        <v>NO</v>
      </c>
      <c r="N456" s="6" t="str">
        <f ca="1">IF('BROBIZZ ORDER'!N456="","",VLOOKUP('BROBIZZ ORDER'!N456,LANGUAGE!$A:$D,4,0))</f>
        <v>NO</v>
      </c>
      <c r="O456" s="6" t="str">
        <f ca="1">IF('BROBIZZ ORDER'!O456="","",VLOOKUP('BROBIZZ ORDER'!O456,LANGUAGE!$A:$D,4,0))</f>
        <v>NO</v>
      </c>
    </row>
    <row r="457" spans="1:15" x14ac:dyDescent="0.25">
      <c r="A457" s="132" t="str">
        <f>IF('BROBIZZ ORDER'!A457="","",'BROBIZZ ORDER'!A457)</f>
        <v/>
      </c>
      <c r="B457" s="132" t="str">
        <f>IF('BROBIZZ ORDER'!B457="","",'BROBIZZ ORDER'!B457)</f>
        <v/>
      </c>
      <c r="C457" s="132" t="str">
        <f>IF('BROBIZZ ORDER'!C457="","",'BROBIZZ ORDER'!C457)</f>
        <v/>
      </c>
      <c r="D457" s="132" t="str">
        <f>IF('BROBIZZ ORDER'!D457="","",'BROBIZZ ORDER'!D457)</f>
        <v/>
      </c>
      <c r="E457" s="6" t="str">
        <f>IF('BROBIZZ ORDER'!E457="","",VLOOKUP('BROBIZZ ORDER'!E457,LANGUAGE!$A:$D,4,0))</f>
        <v/>
      </c>
      <c r="F457" s="132" t="str">
        <f>IF('BROBIZZ ORDER'!F457="","",'BROBIZZ ORDER'!F457)</f>
        <v/>
      </c>
      <c r="G457" s="132" t="str">
        <f>IF('BROBIZZ ORDER'!G457="","",'BROBIZZ ORDER'!G457)</f>
        <v/>
      </c>
      <c r="H457" s="6" t="str">
        <f>IF('BROBIZZ ORDER'!H457="","",VLOOKUP('BROBIZZ ORDER'!H457,LANGUAGE!$A:$D,4,0))</f>
        <v/>
      </c>
      <c r="I457" s="6" t="str">
        <f>IF('BROBIZZ ORDER'!I457="","",VLOOKUP('BROBIZZ ORDER'!I457,LANGUAGE!$A:$D,4,0))</f>
        <v/>
      </c>
      <c r="J457" s="132" t="str">
        <f>IF('BROBIZZ ORDER'!J457="","",'BROBIZZ ORDER'!J457)</f>
        <v/>
      </c>
      <c r="K457" s="132" t="str">
        <f>IF('BROBIZZ ORDER'!K457="","",'BROBIZZ ORDER'!K457)</f>
        <v/>
      </c>
      <c r="L457" s="6" t="str">
        <f ca="1">IF('BROBIZZ ORDER'!L457="","",VLOOKUP('BROBIZZ ORDER'!L457,LANGUAGE!$A:$D,4,0))</f>
        <v>NO</v>
      </c>
      <c r="M457" s="6" t="str">
        <f ca="1">IF('BROBIZZ ORDER'!M457="","",VLOOKUP('BROBIZZ ORDER'!M457,LANGUAGE!$A:$D,4,0))</f>
        <v>NO</v>
      </c>
      <c r="N457" s="6" t="str">
        <f ca="1">IF('BROBIZZ ORDER'!N457="","",VLOOKUP('BROBIZZ ORDER'!N457,LANGUAGE!$A:$D,4,0))</f>
        <v>NO</v>
      </c>
      <c r="O457" s="6" t="str">
        <f ca="1">IF('BROBIZZ ORDER'!O457="","",VLOOKUP('BROBIZZ ORDER'!O457,LANGUAGE!$A:$D,4,0))</f>
        <v>NO</v>
      </c>
    </row>
    <row r="458" spans="1:15" x14ac:dyDescent="0.25">
      <c r="A458" s="132" t="str">
        <f>IF('BROBIZZ ORDER'!A458="","",'BROBIZZ ORDER'!A458)</f>
        <v/>
      </c>
      <c r="B458" s="132" t="str">
        <f>IF('BROBIZZ ORDER'!B458="","",'BROBIZZ ORDER'!B458)</f>
        <v/>
      </c>
      <c r="C458" s="132" t="str">
        <f>IF('BROBIZZ ORDER'!C458="","",'BROBIZZ ORDER'!C458)</f>
        <v/>
      </c>
      <c r="D458" s="132" t="str">
        <f>IF('BROBIZZ ORDER'!D458="","",'BROBIZZ ORDER'!D458)</f>
        <v/>
      </c>
      <c r="E458" s="6" t="str">
        <f>IF('BROBIZZ ORDER'!E458="","",VLOOKUP('BROBIZZ ORDER'!E458,LANGUAGE!$A:$D,4,0))</f>
        <v/>
      </c>
      <c r="F458" s="132" t="str">
        <f>IF('BROBIZZ ORDER'!F458="","",'BROBIZZ ORDER'!F458)</f>
        <v/>
      </c>
      <c r="G458" s="132" t="str">
        <f>IF('BROBIZZ ORDER'!G458="","",'BROBIZZ ORDER'!G458)</f>
        <v/>
      </c>
      <c r="H458" s="6" t="str">
        <f>IF('BROBIZZ ORDER'!H458="","",VLOOKUP('BROBIZZ ORDER'!H458,LANGUAGE!$A:$D,4,0))</f>
        <v/>
      </c>
      <c r="I458" s="6" t="str">
        <f>IF('BROBIZZ ORDER'!I458="","",VLOOKUP('BROBIZZ ORDER'!I458,LANGUAGE!$A:$D,4,0))</f>
        <v/>
      </c>
      <c r="J458" s="132" t="str">
        <f>IF('BROBIZZ ORDER'!J458="","",'BROBIZZ ORDER'!J458)</f>
        <v/>
      </c>
      <c r="K458" s="132" t="str">
        <f>IF('BROBIZZ ORDER'!K458="","",'BROBIZZ ORDER'!K458)</f>
        <v/>
      </c>
      <c r="L458" s="6" t="str">
        <f ca="1">IF('BROBIZZ ORDER'!L458="","",VLOOKUP('BROBIZZ ORDER'!L458,LANGUAGE!$A:$D,4,0))</f>
        <v>NO</v>
      </c>
      <c r="M458" s="6" t="str">
        <f ca="1">IF('BROBIZZ ORDER'!M458="","",VLOOKUP('BROBIZZ ORDER'!M458,LANGUAGE!$A:$D,4,0))</f>
        <v>NO</v>
      </c>
      <c r="N458" s="6" t="str">
        <f ca="1">IF('BROBIZZ ORDER'!N458="","",VLOOKUP('BROBIZZ ORDER'!N458,LANGUAGE!$A:$D,4,0))</f>
        <v>NO</v>
      </c>
      <c r="O458" s="6" t="str">
        <f ca="1">IF('BROBIZZ ORDER'!O458="","",VLOOKUP('BROBIZZ ORDER'!O458,LANGUAGE!$A:$D,4,0))</f>
        <v>NO</v>
      </c>
    </row>
    <row r="459" spans="1:15" x14ac:dyDescent="0.25">
      <c r="A459" s="132" t="str">
        <f>IF('BROBIZZ ORDER'!A459="","",'BROBIZZ ORDER'!A459)</f>
        <v/>
      </c>
      <c r="B459" s="132" t="str">
        <f>IF('BROBIZZ ORDER'!B459="","",'BROBIZZ ORDER'!B459)</f>
        <v/>
      </c>
      <c r="C459" s="132" t="str">
        <f>IF('BROBIZZ ORDER'!C459="","",'BROBIZZ ORDER'!C459)</f>
        <v/>
      </c>
      <c r="D459" s="132" t="str">
        <f>IF('BROBIZZ ORDER'!D459="","",'BROBIZZ ORDER'!D459)</f>
        <v/>
      </c>
      <c r="E459" s="6" t="str">
        <f>IF('BROBIZZ ORDER'!E459="","",VLOOKUP('BROBIZZ ORDER'!E459,LANGUAGE!$A:$D,4,0))</f>
        <v/>
      </c>
      <c r="F459" s="132" t="str">
        <f>IF('BROBIZZ ORDER'!F459="","",'BROBIZZ ORDER'!F459)</f>
        <v/>
      </c>
      <c r="G459" s="132" t="str">
        <f>IF('BROBIZZ ORDER'!G459="","",'BROBIZZ ORDER'!G459)</f>
        <v/>
      </c>
      <c r="H459" s="6" t="str">
        <f>IF('BROBIZZ ORDER'!H459="","",VLOOKUP('BROBIZZ ORDER'!H459,LANGUAGE!$A:$D,4,0))</f>
        <v/>
      </c>
      <c r="I459" s="6" t="str">
        <f>IF('BROBIZZ ORDER'!I459="","",VLOOKUP('BROBIZZ ORDER'!I459,LANGUAGE!$A:$D,4,0))</f>
        <v/>
      </c>
      <c r="J459" s="132" t="str">
        <f>IF('BROBIZZ ORDER'!J459="","",'BROBIZZ ORDER'!J459)</f>
        <v/>
      </c>
      <c r="K459" s="132" t="str">
        <f>IF('BROBIZZ ORDER'!K459="","",'BROBIZZ ORDER'!K459)</f>
        <v/>
      </c>
      <c r="L459" s="6" t="str">
        <f ca="1">IF('BROBIZZ ORDER'!L459="","",VLOOKUP('BROBIZZ ORDER'!L459,LANGUAGE!$A:$D,4,0))</f>
        <v>NO</v>
      </c>
      <c r="M459" s="6" t="str">
        <f ca="1">IF('BROBIZZ ORDER'!M459="","",VLOOKUP('BROBIZZ ORDER'!M459,LANGUAGE!$A:$D,4,0))</f>
        <v>NO</v>
      </c>
      <c r="N459" s="6" t="str">
        <f ca="1">IF('BROBIZZ ORDER'!N459="","",VLOOKUP('BROBIZZ ORDER'!N459,LANGUAGE!$A:$D,4,0))</f>
        <v>NO</v>
      </c>
      <c r="O459" s="6" t="str">
        <f ca="1">IF('BROBIZZ ORDER'!O459="","",VLOOKUP('BROBIZZ ORDER'!O459,LANGUAGE!$A:$D,4,0))</f>
        <v>NO</v>
      </c>
    </row>
    <row r="460" spans="1:15" x14ac:dyDescent="0.25">
      <c r="A460" s="132" t="str">
        <f>IF('BROBIZZ ORDER'!A460="","",'BROBIZZ ORDER'!A460)</f>
        <v/>
      </c>
      <c r="B460" s="132" t="str">
        <f>IF('BROBIZZ ORDER'!B460="","",'BROBIZZ ORDER'!B460)</f>
        <v/>
      </c>
      <c r="C460" s="132" t="str">
        <f>IF('BROBIZZ ORDER'!C460="","",'BROBIZZ ORDER'!C460)</f>
        <v/>
      </c>
      <c r="D460" s="132" t="str">
        <f>IF('BROBIZZ ORDER'!D460="","",'BROBIZZ ORDER'!D460)</f>
        <v/>
      </c>
      <c r="E460" s="6" t="str">
        <f>IF('BROBIZZ ORDER'!E460="","",VLOOKUP('BROBIZZ ORDER'!E460,LANGUAGE!$A:$D,4,0))</f>
        <v/>
      </c>
      <c r="F460" s="132" t="str">
        <f>IF('BROBIZZ ORDER'!F460="","",'BROBIZZ ORDER'!F460)</f>
        <v/>
      </c>
      <c r="G460" s="132" t="str">
        <f>IF('BROBIZZ ORDER'!G460="","",'BROBIZZ ORDER'!G460)</f>
        <v/>
      </c>
      <c r="H460" s="6" t="str">
        <f>IF('BROBIZZ ORDER'!H460="","",VLOOKUP('BROBIZZ ORDER'!H460,LANGUAGE!$A:$D,4,0))</f>
        <v/>
      </c>
      <c r="I460" s="6" t="str">
        <f>IF('BROBIZZ ORDER'!I460="","",VLOOKUP('BROBIZZ ORDER'!I460,LANGUAGE!$A:$D,4,0))</f>
        <v/>
      </c>
      <c r="J460" s="132" t="str">
        <f>IF('BROBIZZ ORDER'!J460="","",'BROBIZZ ORDER'!J460)</f>
        <v/>
      </c>
      <c r="K460" s="132" t="str">
        <f>IF('BROBIZZ ORDER'!K460="","",'BROBIZZ ORDER'!K460)</f>
        <v/>
      </c>
      <c r="L460" s="6" t="str">
        <f ca="1">IF('BROBIZZ ORDER'!L460="","",VLOOKUP('BROBIZZ ORDER'!L460,LANGUAGE!$A:$D,4,0))</f>
        <v>NO</v>
      </c>
      <c r="M460" s="6" t="str">
        <f ca="1">IF('BROBIZZ ORDER'!M460="","",VLOOKUP('BROBIZZ ORDER'!M460,LANGUAGE!$A:$D,4,0))</f>
        <v>NO</v>
      </c>
      <c r="N460" s="6" t="str">
        <f ca="1">IF('BROBIZZ ORDER'!N460="","",VLOOKUP('BROBIZZ ORDER'!N460,LANGUAGE!$A:$D,4,0))</f>
        <v>NO</v>
      </c>
      <c r="O460" s="6" t="str">
        <f ca="1">IF('BROBIZZ ORDER'!O460="","",VLOOKUP('BROBIZZ ORDER'!O460,LANGUAGE!$A:$D,4,0))</f>
        <v>NO</v>
      </c>
    </row>
    <row r="461" spans="1:15" x14ac:dyDescent="0.25">
      <c r="A461" s="132" t="str">
        <f>IF('BROBIZZ ORDER'!A461="","",'BROBIZZ ORDER'!A461)</f>
        <v/>
      </c>
      <c r="B461" s="132" t="str">
        <f>IF('BROBIZZ ORDER'!B461="","",'BROBIZZ ORDER'!B461)</f>
        <v/>
      </c>
      <c r="C461" s="132" t="str">
        <f>IF('BROBIZZ ORDER'!C461="","",'BROBIZZ ORDER'!C461)</f>
        <v/>
      </c>
      <c r="D461" s="132" t="str">
        <f>IF('BROBIZZ ORDER'!D461="","",'BROBIZZ ORDER'!D461)</f>
        <v/>
      </c>
      <c r="E461" s="6" t="str">
        <f>IF('BROBIZZ ORDER'!E461="","",VLOOKUP('BROBIZZ ORDER'!E461,LANGUAGE!$A:$D,4,0))</f>
        <v/>
      </c>
      <c r="F461" s="132" t="str">
        <f>IF('BROBIZZ ORDER'!F461="","",'BROBIZZ ORDER'!F461)</f>
        <v/>
      </c>
      <c r="G461" s="132" t="str">
        <f>IF('BROBIZZ ORDER'!G461="","",'BROBIZZ ORDER'!G461)</f>
        <v/>
      </c>
      <c r="H461" s="6" t="str">
        <f>IF('BROBIZZ ORDER'!H461="","",VLOOKUP('BROBIZZ ORDER'!H461,LANGUAGE!$A:$D,4,0))</f>
        <v/>
      </c>
      <c r="I461" s="6" t="str">
        <f>IF('BROBIZZ ORDER'!I461="","",VLOOKUP('BROBIZZ ORDER'!I461,LANGUAGE!$A:$D,4,0))</f>
        <v/>
      </c>
      <c r="J461" s="132" t="str">
        <f>IF('BROBIZZ ORDER'!J461="","",'BROBIZZ ORDER'!J461)</f>
        <v/>
      </c>
      <c r="K461" s="132" t="str">
        <f>IF('BROBIZZ ORDER'!K461="","",'BROBIZZ ORDER'!K461)</f>
        <v/>
      </c>
      <c r="L461" s="6" t="str">
        <f ca="1">IF('BROBIZZ ORDER'!L461="","",VLOOKUP('BROBIZZ ORDER'!L461,LANGUAGE!$A:$D,4,0))</f>
        <v>NO</v>
      </c>
      <c r="M461" s="6" t="str">
        <f ca="1">IF('BROBIZZ ORDER'!M461="","",VLOOKUP('BROBIZZ ORDER'!M461,LANGUAGE!$A:$D,4,0))</f>
        <v>NO</v>
      </c>
      <c r="N461" s="6" t="str">
        <f ca="1">IF('BROBIZZ ORDER'!N461="","",VLOOKUP('BROBIZZ ORDER'!N461,LANGUAGE!$A:$D,4,0))</f>
        <v>NO</v>
      </c>
      <c r="O461" s="6" t="str">
        <f ca="1">IF('BROBIZZ ORDER'!O461="","",VLOOKUP('BROBIZZ ORDER'!O461,LANGUAGE!$A:$D,4,0))</f>
        <v>NO</v>
      </c>
    </row>
    <row r="462" spans="1:15" x14ac:dyDescent="0.25">
      <c r="A462" s="132" t="str">
        <f>IF('BROBIZZ ORDER'!A462="","",'BROBIZZ ORDER'!A462)</f>
        <v/>
      </c>
      <c r="B462" s="132" t="str">
        <f>IF('BROBIZZ ORDER'!B462="","",'BROBIZZ ORDER'!B462)</f>
        <v/>
      </c>
      <c r="C462" s="132" t="str">
        <f>IF('BROBIZZ ORDER'!C462="","",'BROBIZZ ORDER'!C462)</f>
        <v/>
      </c>
      <c r="D462" s="132" t="str">
        <f>IF('BROBIZZ ORDER'!D462="","",'BROBIZZ ORDER'!D462)</f>
        <v/>
      </c>
      <c r="E462" s="6" t="str">
        <f>IF('BROBIZZ ORDER'!E462="","",VLOOKUP('BROBIZZ ORDER'!E462,LANGUAGE!$A:$D,4,0))</f>
        <v/>
      </c>
      <c r="F462" s="132" t="str">
        <f>IF('BROBIZZ ORDER'!F462="","",'BROBIZZ ORDER'!F462)</f>
        <v/>
      </c>
      <c r="G462" s="132" t="str">
        <f>IF('BROBIZZ ORDER'!G462="","",'BROBIZZ ORDER'!G462)</f>
        <v/>
      </c>
      <c r="H462" s="6" t="str">
        <f>IF('BROBIZZ ORDER'!H462="","",VLOOKUP('BROBIZZ ORDER'!H462,LANGUAGE!$A:$D,4,0))</f>
        <v/>
      </c>
      <c r="I462" s="6" t="str">
        <f>IF('BROBIZZ ORDER'!I462="","",VLOOKUP('BROBIZZ ORDER'!I462,LANGUAGE!$A:$D,4,0))</f>
        <v/>
      </c>
      <c r="J462" s="132" t="str">
        <f>IF('BROBIZZ ORDER'!J462="","",'BROBIZZ ORDER'!J462)</f>
        <v/>
      </c>
      <c r="K462" s="132" t="str">
        <f>IF('BROBIZZ ORDER'!K462="","",'BROBIZZ ORDER'!K462)</f>
        <v/>
      </c>
      <c r="L462" s="6" t="str">
        <f ca="1">IF('BROBIZZ ORDER'!L462="","",VLOOKUP('BROBIZZ ORDER'!L462,LANGUAGE!$A:$D,4,0))</f>
        <v>NO</v>
      </c>
      <c r="M462" s="6" t="str">
        <f ca="1">IF('BROBIZZ ORDER'!M462="","",VLOOKUP('BROBIZZ ORDER'!M462,LANGUAGE!$A:$D,4,0))</f>
        <v>NO</v>
      </c>
      <c r="N462" s="6" t="str">
        <f ca="1">IF('BROBIZZ ORDER'!N462="","",VLOOKUP('BROBIZZ ORDER'!N462,LANGUAGE!$A:$D,4,0))</f>
        <v>NO</v>
      </c>
      <c r="O462" s="6" t="str">
        <f ca="1">IF('BROBIZZ ORDER'!O462="","",VLOOKUP('BROBIZZ ORDER'!O462,LANGUAGE!$A:$D,4,0))</f>
        <v>NO</v>
      </c>
    </row>
    <row r="463" spans="1:15" x14ac:dyDescent="0.25">
      <c r="A463" s="132" t="str">
        <f>IF('BROBIZZ ORDER'!A463="","",'BROBIZZ ORDER'!A463)</f>
        <v/>
      </c>
      <c r="B463" s="132" t="str">
        <f>IF('BROBIZZ ORDER'!B463="","",'BROBIZZ ORDER'!B463)</f>
        <v/>
      </c>
      <c r="C463" s="132" t="str">
        <f>IF('BROBIZZ ORDER'!C463="","",'BROBIZZ ORDER'!C463)</f>
        <v/>
      </c>
      <c r="D463" s="132" t="str">
        <f>IF('BROBIZZ ORDER'!D463="","",'BROBIZZ ORDER'!D463)</f>
        <v/>
      </c>
      <c r="E463" s="6" t="str">
        <f>IF('BROBIZZ ORDER'!E463="","",VLOOKUP('BROBIZZ ORDER'!E463,LANGUAGE!$A:$D,4,0))</f>
        <v/>
      </c>
      <c r="F463" s="132" t="str">
        <f>IF('BROBIZZ ORDER'!F463="","",'BROBIZZ ORDER'!F463)</f>
        <v/>
      </c>
      <c r="G463" s="132" t="str">
        <f>IF('BROBIZZ ORDER'!G463="","",'BROBIZZ ORDER'!G463)</f>
        <v/>
      </c>
      <c r="H463" s="6" t="str">
        <f>IF('BROBIZZ ORDER'!H463="","",VLOOKUP('BROBIZZ ORDER'!H463,LANGUAGE!$A:$D,4,0))</f>
        <v/>
      </c>
      <c r="I463" s="6" t="str">
        <f>IF('BROBIZZ ORDER'!I463="","",VLOOKUP('BROBIZZ ORDER'!I463,LANGUAGE!$A:$D,4,0))</f>
        <v/>
      </c>
      <c r="J463" s="132" t="str">
        <f>IF('BROBIZZ ORDER'!J463="","",'BROBIZZ ORDER'!J463)</f>
        <v/>
      </c>
      <c r="K463" s="132" t="str">
        <f>IF('BROBIZZ ORDER'!K463="","",'BROBIZZ ORDER'!K463)</f>
        <v/>
      </c>
      <c r="L463" s="6" t="str">
        <f ca="1">IF('BROBIZZ ORDER'!L463="","",VLOOKUP('BROBIZZ ORDER'!L463,LANGUAGE!$A:$D,4,0))</f>
        <v>NO</v>
      </c>
      <c r="M463" s="6" t="str">
        <f ca="1">IF('BROBIZZ ORDER'!M463="","",VLOOKUP('BROBIZZ ORDER'!M463,LANGUAGE!$A:$D,4,0))</f>
        <v>NO</v>
      </c>
      <c r="N463" s="6" t="str">
        <f ca="1">IF('BROBIZZ ORDER'!N463="","",VLOOKUP('BROBIZZ ORDER'!N463,LANGUAGE!$A:$D,4,0))</f>
        <v>NO</v>
      </c>
      <c r="O463" s="6" t="str">
        <f ca="1">IF('BROBIZZ ORDER'!O463="","",VLOOKUP('BROBIZZ ORDER'!O463,LANGUAGE!$A:$D,4,0))</f>
        <v>NO</v>
      </c>
    </row>
    <row r="464" spans="1:15" x14ac:dyDescent="0.25">
      <c r="A464" s="132" t="str">
        <f>IF('BROBIZZ ORDER'!A464="","",'BROBIZZ ORDER'!A464)</f>
        <v/>
      </c>
      <c r="B464" s="132" t="str">
        <f>IF('BROBIZZ ORDER'!B464="","",'BROBIZZ ORDER'!B464)</f>
        <v/>
      </c>
      <c r="C464" s="132" t="str">
        <f>IF('BROBIZZ ORDER'!C464="","",'BROBIZZ ORDER'!C464)</f>
        <v/>
      </c>
      <c r="D464" s="132" t="str">
        <f>IF('BROBIZZ ORDER'!D464="","",'BROBIZZ ORDER'!D464)</f>
        <v/>
      </c>
      <c r="E464" s="6" t="str">
        <f>IF('BROBIZZ ORDER'!E464="","",VLOOKUP('BROBIZZ ORDER'!E464,LANGUAGE!$A:$D,4,0))</f>
        <v/>
      </c>
      <c r="F464" s="132" t="str">
        <f>IF('BROBIZZ ORDER'!F464="","",'BROBIZZ ORDER'!F464)</f>
        <v/>
      </c>
      <c r="G464" s="132" t="str">
        <f>IF('BROBIZZ ORDER'!G464="","",'BROBIZZ ORDER'!G464)</f>
        <v/>
      </c>
      <c r="H464" s="6" t="str">
        <f>IF('BROBIZZ ORDER'!H464="","",VLOOKUP('BROBIZZ ORDER'!H464,LANGUAGE!$A:$D,4,0))</f>
        <v/>
      </c>
      <c r="I464" s="6" t="str">
        <f>IF('BROBIZZ ORDER'!I464="","",VLOOKUP('BROBIZZ ORDER'!I464,LANGUAGE!$A:$D,4,0))</f>
        <v/>
      </c>
      <c r="J464" s="132" t="str">
        <f>IF('BROBIZZ ORDER'!J464="","",'BROBIZZ ORDER'!J464)</f>
        <v/>
      </c>
      <c r="K464" s="132" t="str">
        <f>IF('BROBIZZ ORDER'!K464="","",'BROBIZZ ORDER'!K464)</f>
        <v/>
      </c>
      <c r="L464" s="6" t="str">
        <f ca="1">IF('BROBIZZ ORDER'!L464="","",VLOOKUP('BROBIZZ ORDER'!L464,LANGUAGE!$A:$D,4,0))</f>
        <v>NO</v>
      </c>
      <c r="M464" s="6" t="str">
        <f ca="1">IF('BROBIZZ ORDER'!M464="","",VLOOKUP('BROBIZZ ORDER'!M464,LANGUAGE!$A:$D,4,0))</f>
        <v>NO</v>
      </c>
      <c r="N464" s="6" t="str">
        <f ca="1">IF('BROBIZZ ORDER'!N464="","",VLOOKUP('BROBIZZ ORDER'!N464,LANGUAGE!$A:$D,4,0))</f>
        <v>NO</v>
      </c>
      <c r="O464" s="6" t="str">
        <f ca="1">IF('BROBIZZ ORDER'!O464="","",VLOOKUP('BROBIZZ ORDER'!O464,LANGUAGE!$A:$D,4,0))</f>
        <v>NO</v>
      </c>
    </row>
    <row r="465" spans="1:15" x14ac:dyDescent="0.25">
      <c r="A465" s="132" t="str">
        <f>IF('BROBIZZ ORDER'!A465="","",'BROBIZZ ORDER'!A465)</f>
        <v/>
      </c>
      <c r="B465" s="132" t="str">
        <f>IF('BROBIZZ ORDER'!B465="","",'BROBIZZ ORDER'!B465)</f>
        <v/>
      </c>
      <c r="C465" s="132" t="str">
        <f>IF('BROBIZZ ORDER'!C465="","",'BROBIZZ ORDER'!C465)</f>
        <v/>
      </c>
      <c r="D465" s="132" t="str">
        <f>IF('BROBIZZ ORDER'!D465="","",'BROBIZZ ORDER'!D465)</f>
        <v/>
      </c>
      <c r="E465" s="6" t="str">
        <f>IF('BROBIZZ ORDER'!E465="","",VLOOKUP('BROBIZZ ORDER'!E465,LANGUAGE!$A:$D,4,0))</f>
        <v/>
      </c>
      <c r="F465" s="132" t="str">
        <f>IF('BROBIZZ ORDER'!F465="","",'BROBIZZ ORDER'!F465)</f>
        <v/>
      </c>
      <c r="G465" s="132" t="str">
        <f>IF('BROBIZZ ORDER'!G465="","",'BROBIZZ ORDER'!G465)</f>
        <v/>
      </c>
      <c r="H465" s="6" t="str">
        <f>IF('BROBIZZ ORDER'!H465="","",VLOOKUP('BROBIZZ ORDER'!H465,LANGUAGE!$A:$D,4,0))</f>
        <v/>
      </c>
      <c r="I465" s="6" t="str">
        <f>IF('BROBIZZ ORDER'!I465="","",VLOOKUP('BROBIZZ ORDER'!I465,LANGUAGE!$A:$D,4,0))</f>
        <v/>
      </c>
      <c r="J465" s="132" t="str">
        <f>IF('BROBIZZ ORDER'!J465="","",'BROBIZZ ORDER'!J465)</f>
        <v/>
      </c>
      <c r="K465" s="132" t="str">
        <f>IF('BROBIZZ ORDER'!K465="","",'BROBIZZ ORDER'!K465)</f>
        <v/>
      </c>
      <c r="L465" s="6" t="str">
        <f ca="1">IF('BROBIZZ ORDER'!L465="","",VLOOKUP('BROBIZZ ORDER'!L465,LANGUAGE!$A:$D,4,0))</f>
        <v>NO</v>
      </c>
      <c r="M465" s="6" t="str">
        <f ca="1">IF('BROBIZZ ORDER'!M465="","",VLOOKUP('BROBIZZ ORDER'!M465,LANGUAGE!$A:$D,4,0))</f>
        <v>NO</v>
      </c>
      <c r="N465" s="6" t="str">
        <f ca="1">IF('BROBIZZ ORDER'!N465="","",VLOOKUP('BROBIZZ ORDER'!N465,LANGUAGE!$A:$D,4,0))</f>
        <v>NO</v>
      </c>
      <c r="O465" s="6" t="str">
        <f ca="1">IF('BROBIZZ ORDER'!O465="","",VLOOKUP('BROBIZZ ORDER'!O465,LANGUAGE!$A:$D,4,0))</f>
        <v>NO</v>
      </c>
    </row>
    <row r="466" spans="1:15" x14ac:dyDescent="0.25">
      <c r="A466" s="132" t="str">
        <f>IF('BROBIZZ ORDER'!A466="","",'BROBIZZ ORDER'!A466)</f>
        <v/>
      </c>
      <c r="B466" s="132" t="str">
        <f>IF('BROBIZZ ORDER'!B466="","",'BROBIZZ ORDER'!B466)</f>
        <v/>
      </c>
      <c r="C466" s="132" t="str">
        <f>IF('BROBIZZ ORDER'!C466="","",'BROBIZZ ORDER'!C466)</f>
        <v/>
      </c>
      <c r="D466" s="132" t="str">
        <f>IF('BROBIZZ ORDER'!D466="","",'BROBIZZ ORDER'!D466)</f>
        <v/>
      </c>
      <c r="E466" s="6" t="str">
        <f>IF('BROBIZZ ORDER'!E466="","",VLOOKUP('BROBIZZ ORDER'!E466,LANGUAGE!$A:$D,4,0))</f>
        <v/>
      </c>
      <c r="F466" s="132" t="str">
        <f>IF('BROBIZZ ORDER'!F466="","",'BROBIZZ ORDER'!F466)</f>
        <v/>
      </c>
      <c r="G466" s="132" t="str">
        <f>IF('BROBIZZ ORDER'!G466="","",'BROBIZZ ORDER'!G466)</f>
        <v/>
      </c>
      <c r="H466" s="6" t="str">
        <f>IF('BROBIZZ ORDER'!H466="","",VLOOKUP('BROBIZZ ORDER'!H466,LANGUAGE!$A:$D,4,0))</f>
        <v/>
      </c>
      <c r="I466" s="6" t="str">
        <f>IF('BROBIZZ ORDER'!I466="","",VLOOKUP('BROBIZZ ORDER'!I466,LANGUAGE!$A:$D,4,0))</f>
        <v/>
      </c>
      <c r="J466" s="132" t="str">
        <f>IF('BROBIZZ ORDER'!J466="","",'BROBIZZ ORDER'!J466)</f>
        <v/>
      </c>
      <c r="K466" s="132" t="str">
        <f>IF('BROBIZZ ORDER'!K466="","",'BROBIZZ ORDER'!K466)</f>
        <v/>
      </c>
      <c r="L466" s="6" t="str">
        <f ca="1">IF('BROBIZZ ORDER'!L466="","",VLOOKUP('BROBIZZ ORDER'!L466,LANGUAGE!$A:$D,4,0))</f>
        <v>NO</v>
      </c>
      <c r="M466" s="6" t="str">
        <f ca="1">IF('BROBIZZ ORDER'!M466="","",VLOOKUP('BROBIZZ ORDER'!M466,LANGUAGE!$A:$D,4,0))</f>
        <v>NO</v>
      </c>
      <c r="N466" s="6" t="str">
        <f ca="1">IF('BROBIZZ ORDER'!N466="","",VLOOKUP('BROBIZZ ORDER'!N466,LANGUAGE!$A:$D,4,0))</f>
        <v>NO</v>
      </c>
      <c r="O466" s="6" t="str">
        <f ca="1">IF('BROBIZZ ORDER'!O466="","",VLOOKUP('BROBIZZ ORDER'!O466,LANGUAGE!$A:$D,4,0))</f>
        <v>NO</v>
      </c>
    </row>
    <row r="467" spans="1:15" x14ac:dyDescent="0.25">
      <c r="A467" s="132" t="str">
        <f>IF('BROBIZZ ORDER'!A467="","",'BROBIZZ ORDER'!A467)</f>
        <v/>
      </c>
      <c r="B467" s="132" t="str">
        <f>IF('BROBIZZ ORDER'!B467="","",'BROBIZZ ORDER'!B467)</f>
        <v/>
      </c>
      <c r="C467" s="132" t="str">
        <f>IF('BROBIZZ ORDER'!C467="","",'BROBIZZ ORDER'!C467)</f>
        <v/>
      </c>
      <c r="D467" s="132" t="str">
        <f>IF('BROBIZZ ORDER'!D467="","",'BROBIZZ ORDER'!D467)</f>
        <v/>
      </c>
      <c r="E467" s="6" t="str">
        <f>IF('BROBIZZ ORDER'!E467="","",VLOOKUP('BROBIZZ ORDER'!E467,LANGUAGE!$A:$D,4,0))</f>
        <v/>
      </c>
      <c r="F467" s="132" t="str">
        <f>IF('BROBIZZ ORDER'!F467="","",'BROBIZZ ORDER'!F467)</f>
        <v/>
      </c>
      <c r="G467" s="132" t="str">
        <f>IF('BROBIZZ ORDER'!G467="","",'BROBIZZ ORDER'!G467)</f>
        <v/>
      </c>
      <c r="H467" s="6" t="str">
        <f>IF('BROBIZZ ORDER'!H467="","",VLOOKUP('BROBIZZ ORDER'!H467,LANGUAGE!$A:$D,4,0))</f>
        <v/>
      </c>
      <c r="I467" s="6" t="str">
        <f>IF('BROBIZZ ORDER'!I467="","",VLOOKUP('BROBIZZ ORDER'!I467,LANGUAGE!$A:$D,4,0))</f>
        <v/>
      </c>
      <c r="J467" s="132" t="str">
        <f>IF('BROBIZZ ORDER'!J467="","",'BROBIZZ ORDER'!J467)</f>
        <v/>
      </c>
      <c r="K467" s="132" t="str">
        <f>IF('BROBIZZ ORDER'!K467="","",'BROBIZZ ORDER'!K467)</f>
        <v/>
      </c>
      <c r="L467" s="6" t="str">
        <f ca="1">IF('BROBIZZ ORDER'!L467="","",VLOOKUP('BROBIZZ ORDER'!L467,LANGUAGE!$A:$D,4,0))</f>
        <v>NO</v>
      </c>
      <c r="M467" s="6" t="str">
        <f ca="1">IF('BROBIZZ ORDER'!M467="","",VLOOKUP('BROBIZZ ORDER'!M467,LANGUAGE!$A:$D,4,0))</f>
        <v>NO</v>
      </c>
      <c r="N467" s="6" t="str">
        <f ca="1">IF('BROBIZZ ORDER'!N467="","",VLOOKUP('BROBIZZ ORDER'!N467,LANGUAGE!$A:$D,4,0))</f>
        <v>NO</v>
      </c>
      <c r="O467" s="6" t="str">
        <f ca="1">IF('BROBIZZ ORDER'!O467="","",VLOOKUP('BROBIZZ ORDER'!O467,LANGUAGE!$A:$D,4,0))</f>
        <v>NO</v>
      </c>
    </row>
    <row r="468" spans="1:15" x14ac:dyDescent="0.25">
      <c r="A468" s="132" t="str">
        <f>IF('BROBIZZ ORDER'!A468="","",'BROBIZZ ORDER'!A468)</f>
        <v/>
      </c>
      <c r="B468" s="132" t="str">
        <f>IF('BROBIZZ ORDER'!B468="","",'BROBIZZ ORDER'!B468)</f>
        <v/>
      </c>
      <c r="C468" s="132" t="str">
        <f>IF('BROBIZZ ORDER'!C468="","",'BROBIZZ ORDER'!C468)</f>
        <v/>
      </c>
      <c r="D468" s="132" t="str">
        <f>IF('BROBIZZ ORDER'!D468="","",'BROBIZZ ORDER'!D468)</f>
        <v/>
      </c>
      <c r="E468" s="6" t="str">
        <f>IF('BROBIZZ ORDER'!E468="","",VLOOKUP('BROBIZZ ORDER'!E468,LANGUAGE!$A:$D,4,0))</f>
        <v/>
      </c>
      <c r="F468" s="132" t="str">
        <f>IF('BROBIZZ ORDER'!F468="","",'BROBIZZ ORDER'!F468)</f>
        <v/>
      </c>
      <c r="G468" s="132" t="str">
        <f>IF('BROBIZZ ORDER'!G468="","",'BROBIZZ ORDER'!G468)</f>
        <v/>
      </c>
      <c r="H468" s="6" t="str">
        <f>IF('BROBIZZ ORDER'!H468="","",VLOOKUP('BROBIZZ ORDER'!H468,LANGUAGE!$A:$D,4,0))</f>
        <v/>
      </c>
      <c r="I468" s="6" t="str">
        <f>IF('BROBIZZ ORDER'!I468="","",VLOOKUP('BROBIZZ ORDER'!I468,LANGUAGE!$A:$D,4,0))</f>
        <v/>
      </c>
      <c r="J468" s="132" t="str">
        <f>IF('BROBIZZ ORDER'!J468="","",'BROBIZZ ORDER'!J468)</f>
        <v/>
      </c>
      <c r="K468" s="132" t="str">
        <f>IF('BROBIZZ ORDER'!K468="","",'BROBIZZ ORDER'!K468)</f>
        <v/>
      </c>
      <c r="L468" s="6" t="str">
        <f ca="1">IF('BROBIZZ ORDER'!L468="","",VLOOKUP('BROBIZZ ORDER'!L468,LANGUAGE!$A:$D,4,0))</f>
        <v>NO</v>
      </c>
      <c r="M468" s="6" t="str">
        <f ca="1">IF('BROBIZZ ORDER'!M468="","",VLOOKUP('BROBIZZ ORDER'!M468,LANGUAGE!$A:$D,4,0))</f>
        <v>NO</v>
      </c>
      <c r="N468" s="6" t="str">
        <f ca="1">IF('BROBIZZ ORDER'!N468="","",VLOOKUP('BROBIZZ ORDER'!N468,LANGUAGE!$A:$D,4,0))</f>
        <v>NO</v>
      </c>
      <c r="O468" s="6" t="str">
        <f ca="1">IF('BROBIZZ ORDER'!O468="","",VLOOKUP('BROBIZZ ORDER'!O468,LANGUAGE!$A:$D,4,0))</f>
        <v>NO</v>
      </c>
    </row>
    <row r="469" spans="1:15" x14ac:dyDescent="0.25">
      <c r="A469" s="132" t="str">
        <f>IF('BROBIZZ ORDER'!A469="","",'BROBIZZ ORDER'!A469)</f>
        <v/>
      </c>
      <c r="B469" s="132" t="str">
        <f>IF('BROBIZZ ORDER'!B469="","",'BROBIZZ ORDER'!B469)</f>
        <v/>
      </c>
      <c r="C469" s="132" t="str">
        <f>IF('BROBIZZ ORDER'!C469="","",'BROBIZZ ORDER'!C469)</f>
        <v/>
      </c>
      <c r="D469" s="132" t="str">
        <f>IF('BROBIZZ ORDER'!D469="","",'BROBIZZ ORDER'!D469)</f>
        <v/>
      </c>
      <c r="E469" s="6" t="str">
        <f>IF('BROBIZZ ORDER'!E469="","",VLOOKUP('BROBIZZ ORDER'!E469,LANGUAGE!$A:$D,4,0))</f>
        <v/>
      </c>
      <c r="F469" s="132" t="str">
        <f>IF('BROBIZZ ORDER'!F469="","",'BROBIZZ ORDER'!F469)</f>
        <v/>
      </c>
      <c r="G469" s="132" t="str">
        <f>IF('BROBIZZ ORDER'!G469="","",'BROBIZZ ORDER'!G469)</f>
        <v/>
      </c>
      <c r="H469" s="6" t="str">
        <f>IF('BROBIZZ ORDER'!H469="","",VLOOKUP('BROBIZZ ORDER'!H469,LANGUAGE!$A:$D,4,0))</f>
        <v/>
      </c>
      <c r="I469" s="6" t="str">
        <f>IF('BROBIZZ ORDER'!I469="","",VLOOKUP('BROBIZZ ORDER'!I469,LANGUAGE!$A:$D,4,0))</f>
        <v/>
      </c>
      <c r="J469" s="132" t="str">
        <f>IF('BROBIZZ ORDER'!J469="","",'BROBIZZ ORDER'!J469)</f>
        <v/>
      </c>
      <c r="K469" s="132" t="str">
        <f>IF('BROBIZZ ORDER'!K469="","",'BROBIZZ ORDER'!K469)</f>
        <v/>
      </c>
      <c r="L469" s="6" t="str">
        <f ca="1">IF('BROBIZZ ORDER'!L469="","",VLOOKUP('BROBIZZ ORDER'!L469,LANGUAGE!$A:$D,4,0))</f>
        <v>NO</v>
      </c>
      <c r="M469" s="6" t="str">
        <f ca="1">IF('BROBIZZ ORDER'!M469="","",VLOOKUP('BROBIZZ ORDER'!M469,LANGUAGE!$A:$D,4,0))</f>
        <v>NO</v>
      </c>
      <c r="N469" s="6" t="str">
        <f ca="1">IF('BROBIZZ ORDER'!N469="","",VLOOKUP('BROBIZZ ORDER'!N469,LANGUAGE!$A:$D,4,0))</f>
        <v>NO</v>
      </c>
      <c r="O469" s="6" t="str">
        <f ca="1">IF('BROBIZZ ORDER'!O469="","",VLOOKUP('BROBIZZ ORDER'!O469,LANGUAGE!$A:$D,4,0))</f>
        <v>NO</v>
      </c>
    </row>
    <row r="470" spans="1:15" x14ac:dyDescent="0.25">
      <c r="A470" s="132" t="str">
        <f>IF('BROBIZZ ORDER'!A470="","",'BROBIZZ ORDER'!A470)</f>
        <v/>
      </c>
      <c r="B470" s="132" t="str">
        <f>IF('BROBIZZ ORDER'!B470="","",'BROBIZZ ORDER'!B470)</f>
        <v/>
      </c>
      <c r="C470" s="132" t="str">
        <f>IF('BROBIZZ ORDER'!C470="","",'BROBIZZ ORDER'!C470)</f>
        <v/>
      </c>
      <c r="D470" s="132" t="str">
        <f>IF('BROBIZZ ORDER'!D470="","",'BROBIZZ ORDER'!D470)</f>
        <v/>
      </c>
      <c r="E470" s="6" t="str">
        <f>IF('BROBIZZ ORDER'!E470="","",VLOOKUP('BROBIZZ ORDER'!E470,LANGUAGE!$A:$D,4,0))</f>
        <v/>
      </c>
      <c r="F470" s="132" t="str">
        <f>IF('BROBIZZ ORDER'!F470="","",'BROBIZZ ORDER'!F470)</f>
        <v/>
      </c>
      <c r="G470" s="132" t="str">
        <f>IF('BROBIZZ ORDER'!G470="","",'BROBIZZ ORDER'!G470)</f>
        <v/>
      </c>
      <c r="H470" s="6" t="str">
        <f>IF('BROBIZZ ORDER'!H470="","",VLOOKUP('BROBIZZ ORDER'!H470,LANGUAGE!$A:$D,4,0))</f>
        <v/>
      </c>
      <c r="I470" s="6" t="str">
        <f>IF('BROBIZZ ORDER'!I470="","",VLOOKUP('BROBIZZ ORDER'!I470,LANGUAGE!$A:$D,4,0))</f>
        <v/>
      </c>
      <c r="J470" s="132" t="str">
        <f>IF('BROBIZZ ORDER'!J470="","",'BROBIZZ ORDER'!J470)</f>
        <v/>
      </c>
      <c r="K470" s="132" t="str">
        <f>IF('BROBIZZ ORDER'!K470="","",'BROBIZZ ORDER'!K470)</f>
        <v/>
      </c>
      <c r="L470" s="6" t="str">
        <f ca="1">IF('BROBIZZ ORDER'!L470="","",VLOOKUP('BROBIZZ ORDER'!L470,LANGUAGE!$A:$D,4,0))</f>
        <v>NO</v>
      </c>
      <c r="M470" s="6" t="str">
        <f ca="1">IF('BROBIZZ ORDER'!M470="","",VLOOKUP('BROBIZZ ORDER'!M470,LANGUAGE!$A:$D,4,0))</f>
        <v>NO</v>
      </c>
      <c r="N470" s="6" t="str">
        <f ca="1">IF('BROBIZZ ORDER'!N470="","",VLOOKUP('BROBIZZ ORDER'!N470,LANGUAGE!$A:$D,4,0))</f>
        <v>NO</v>
      </c>
      <c r="O470" s="6" t="str">
        <f ca="1">IF('BROBIZZ ORDER'!O470="","",VLOOKUP('BROBIZZ ORDER'!O470,LANGUAGE!$A:$D,4,0))</f>
        <v>NO</v>
      </c>
    </row>
    <row r="471" spans="1:15" x14ac:dyDescent="0.25">
      <c r="A471" s="132" t="str">
        <f>IF('BROBIZZ ORDER'!A471="","",'BROBIZZ ORDER'!A471)</f>
        <v/>
      </c>
      <c r="B471" s="132" t="str">
        <f>IF('BROBIZZ ORDER'!B471="","",'BROBIZZ ORDER'!B471)</f>
        <v/>
      </c>
      <c r="C471" s="132" t="str">
        <f>IF('BROBIZZ ORDER'!C471="","",'BROBIZZ ORDER'!C471)</f>
        <v/>
      </c>
      <c r="D471" s="132" t="str">
        <f>IF('BROBIZZ ORDER'!D471="","",'BROBIZZ ORDER'!D471)</f>
        <v/>
      </c>
      <c r="E471" s="6" t="str">
        <f>IF('BROBIZZ ORDER'!E471="","",VLOOKUP('BROBIZZ ORDER'!E471,LANGUAGE!$A:$D,4,0))</f>
        <v/>
      </c>
      <c r="F471" s="132" t="str">
        <f>IF('BROBIZZ ORDER'!F471="","",'BROBIZZ ORDER'!F471)</f>
        <v/>
      </c>
      <c r="G471" s="132" t="str">
        <f>IF('BROBIZZ ORDER'!G471="","",'BROBIZZ ORDER'!G471)</f>
        <v/>
      </c>
      <c r="H471" s="6" t="str">
        <f>IF('BROBIZZ ORDER'!H471="","",VLOOKUP('BROBIZZ ORDER'!H471,LANGUAGE!$A:$D,4,0))</f>
        <v/>
      </c>
      <c r="I471" s="6" t="str">
        <f>IF('BROBIZZ ORDER'!I471="","",VLOOKUP('BROBIZZ ORDER'!I471,LANGUAGE!$A:$D,4,0))</f>
        <v/>
      </c>
      <c r="J471" s="132" t="str">
        <f>IF('BROBIZZ ORDER'!J471="","",'BROBIZZ ORDER'!J471)</f>
        <v/>
      </c>
      <c r="K471" s="132" t="str">
        <f>IF('BROBIZZ ORDER'!K471="","",'BROBIZZ ORDER'!K471)</f>
        <v/>
      </c>
      <c r="L471" s="6" t="str">
        <f ca="1">IF('BROBIZZ ORDER'!L471="","",VLOOKUP('BROBIZZ ORDER'!L471,LANGUAGE!$A:$D,4,0))</f>
        <v>NO</v>
      </c>
      <c r="M471" s="6" t="str">
        <f ca="1">IF('BROBIZZ ORDER'!M471="","",VLOOKUP('BROBIZZ ORDER'!M471,LANGUAGE!$A:$D,4,0))</f>
        <v>NO</v>
      </c>
      <c r="N471" s="6" t="str">
        <f ca="1">IF('BROBIZZ ORDER'!N471="","",VLOOKUP('BROBIZZ ORDER'!N471,LANGUAGE!$A:$D,4,0))</f>
        <v>NO</v>
      </c>
      <c r="O471" s="6" t="str">
        <f ca="1">IF('BROBIZZ ORDER'!O471="","",VLOOKUP('BROBIZZ ORDER'!O471,LANGUAGE!$A:$D,4,0))</f>
        <v>NO</v>
      </c>
    </row>
    <row r="472" spans="1:15" x14ac:dyDescent="0.25">
      <c r="A472" s="132" t="str">
        <f>IF('BROBIZZ ORDER'!A472="","",'BROBIZZ ORDER'!A472)</f>
        <v/>
      </c>
      <c r="B472" s="132" t="str">
        <f>IF('BROBIZZ ORDER'!B472="","",'BROBIZZ ORDER'!B472)</f>
        <v/>
      </c>
      <c r="C472" s="132" t="str">
        <f>IF('BROBIZZ ORDER'!C472="","",'BROBIZZ ORDER'!C472)</f>
        <v/>
      </c>
      <c r="D472" s="132" t="str">
        <f>IF('BROBIZZ ORDER'!D472="","",'BROBIZZ ORDER'!D472)</f>
        <v/>
      </c>
      <c r="E472" s="6" t="str">
        <f>IF('BROBIZZ ORDER'!E472="","",VLOOKUP('BROBIZZ ORDER'!E472,LANGUAGE!$A:$D,4,0))</f>
        <v/>
      </c>
      <c r="F472" s="132" t="str">
        <f>IF('BROBIZZ ORDER'!F472="","",'BROBIZZ ORDER'!F472)</f>
        <v/>
      </c>
      <c r="G472" s="132" t="str">
        <f>IF('BROBIZZ ORDER'!G472="","",'BROBIZZ ORDER'!G472)</f>
        <v/>
      </c>
      <c r="H472" s="6" t="str">
        <f>IF('BROBIZZ ORDER'!H472="","",VLOOKUP('BROBIZZ ORDER'!H472,LANGUAGE!$A:$D,4,0))</f>
        <v/>
      </c>
      <c r="I472" s="6" t="str">
        <f>IF('BROBIZZ ORDER'!I472="","",VLOOKUP('BROBIZZ ORDER'!I472,LANGUAGE!$A:$D,4,0))</f>
        <v/>
      </c>
      <c r="J472" s="132" t="str">
        <f>IF('BROBIZZ ORDER'!J472="","",'BROBIZZ ORDER'!J472)</f>
        <v/>
      </c>
      <c r="K472" s="132" t="str">
        <f>IF('BROBIZZ ORDER'!K472="","",'BROBIZZ ORDER'!K472)</f>
        <v/>
      </c>
      <c r="L472" s="6" t="str">
        <f ca="1">IF('BROBIZZ ORDER'!L472="","",VLOOKUP('BROBIZZ ORDER'!L472,LANGUAGE!$A:$D,4,0))</f>
        <v>NO</v>
      </c>
      <c r="M472" s="6" t="str">
        <f ca="1">IF('BROBIZZ ORDER'!M472="","",VLOOKUP('BROBIZZ ORDER'!M472,LANGUAGE!$A:$D,4,0))</f>
        <v>NO</v>
      </c>
      <c r="N472" s="6" t="str">
        <f ca="1">IF('BROBIZZ ORDER'!N472="","",VLOOKUP('BROBIZZ ORDER'!N472,LANGUAGE!$A:$D,4,0))</f>
        <v>NO</v>
      </c>
      <c r="O472" s="6" t="str">
        <f ca="1">IF('BROBIZZ ORDER'!O472="","",VLOOKUP('BROBIZZ ORDER'!O472,LANGUAGE!$A:$D,4,0))</f>
        <v>NO</v>
      </c>
    </row>
    <row r="473" spans="1:15" x14ac:dyDescent="0.25">
      <c r="A473" s="132" t="str">
        <f>IF('BROBIZZ ORDER'!A473="","",'BROBIZZ ORDER'!A473)</f>
        <v/>
      </c>
      <c r="B473" s="132" t="str">
        <f>IF('BROBIZZ ORDER'!B473="","",'BROBIZZ ORDER'!B473)</f>
        <v/>
      </c>
      <c r="C473" s="132" t="str">
        <f>IF('BROBIZZ ORDER'!C473="","",'BROBIZZ ORDER'!C473)</f>
        <v/>
      </c>
      <c r="D473" s="132" t="str">
        <f>IF('BROBIZZ ORDER'!D473="","",'BROBIZZ ORDER'!D473)</f>
        <v/>
      </c>
      <c r="E473" s="6" t="str">
        <f>IF('BROBIZZ ORDER'!E473="","",VLOOKUP('BROBIZZ ORDER'!E473,LANGUAGE!$A:$D,4,0))</f>
        <v/>
      </c>
      <c r="F473" s="132" t="str">
        <f>IF('BROBIZZ ORDER'!F473="","",'BROBIZZ ORDER'!F473)</f>
        <v/>
      </c>
      <c r="G473" s="132" t="str">
        <f>IF('BROBIZZ ORDER'!G473="","",'BROBIZZ ORDER'!G473)</f>
        <v/>
      </c>
      <c r="H473" s="6" t="str">
        <f>IF('BROBIZZ ORDER'!H473="","",VLOOKUP('BROBIZZ ORDER'!H473,LANGUAGE!$A:$D,4,0))</f>
        <v/>
      </c>
      <c r="I473" s="6" t="str">
        <f>IF('BROBIZZ ORDER'!I473="","",VLOOKUP('BROBIZZ ORDER'!I473,LANGUAGE!$A:$D,4,0))</f>
        <v/>
      </c>
      <c r="J473" s="132" t="str">
        <f>IF('BROBIZZ ORDER'!J473="","",'BROBIZZ ORDER'!J473)</f>
        <v/>
      </c>
      <c r="K473" s="132" t="str">
        <f>IF('BROBIZZ ORDER'!K473="","",'BROBIZZ ORDER'!K473)</f>
        <v/>
      </c>
      <c r="L473" s="6" t="str">
        <f ca="1">IF('BROBIZZ ORDER'!L473="","",VLOOKUP('BROBIZZ ORDER'!L473,LANGUAGE!$A:$D,4,0))</f>
        <v>NO</v>
      </c>
      <c r="M473" s="6" t="str">
        <f ca="1">IF('BROBIZZ ORDER'!M473="","",VLOOKUP('BROBIZZ ORDER'!M473,LANGUAGE!$A:$D,4,0))</f>
        <v>NO</v>
      </c>
      <c r="N473" s="6" t="str">
        <f ca="1">IF('BROBIZZ ORDER'!N473="","",VLOOKUP('BROBIZZ ORDER'!N473,LANGUAGE!$A:$D,4,0))</f>
        <v>NO</v>
      </c>
      <c r="O473" s="6" t="str">
        <f ca="1">IF('BROBIZZ ORDER'!O473="","",VLOOKUP('BROBIZZ ORDER'!O473,LANGUAGE!$A:$D,4,0))</f>
        <v>NO</v>
      </c>
    </row>
    <row r="474" spans="1:15" x14ac:dyDescent="0.25">
      <c r="A474" s="132" t="str">
        <f>IF('BROBIZZ ORDER'!A474="","",'BROBIZZ ORDER'!A474)</f>
        <v/>
      </c>
      <c r="B474" s="132" t="str">
        <f>IF('BROBIZZ ORDER'!B474="","",'BROBIZZ ORDER'!B474)</f>
        <v/>
      </c>
      <c r="C474" s="132" t="str">
        <f>IF('BROBIZZ ORDER'!C474="","",'BROBIZZ ORDER'!C474)</f>
        <v/>
      </c>
      <c r="D474" s="132" t="str">
        <f>IF('BROBIZZ ORDER'!D474="","",'BROBIZZ ORDER'!D474)</f>
        <v/>
      </c>
      <c r="E474" s="6" t="str">
        <f>IF('BROBIZZ ORDER'!E474="","",VLOOKUP('BROBIZZ ORDER'!E474,LANGUAGE!$A:$D,4,0))</f>
        <v/>
      </c>
      <c r="F474" s="132" t="str">
        <f>IF('BROBIZZ ORDER'!F474="","",'BROBIZZ ORDER'!F474)</f>
        <v/>
      </c>
      <c r="G474" s="132" t="str">
        <f>IF('BROBIZZ ORDER'!G474="","",'BROBIZZ ORDER'!G474)</f>
        <v/>
      </c>
      <c r="H474" s="6" t="str">
        <f>IF('BROBIZZ ORDER'!H474="","",VLOOKUP('BROBIZZ ORDER'!H474,LANGUAGE!$A:$D,4,0))</f>
        <v/>
      </c>
      <c r="I474" s="6" t="str">
        <f>IF('BROBIZZ ORDER'!I474="","",VLOOKUP('BROBIZZ ORDER'!I474,LANGUAGE!$A:$D,4,0))</f>
        <v/>
      </c>
      <c r="J474" s="132" t="str">
        <f>IF('BROBIZZ ORDER'!J474="","",'BROBIZZ ORDER'!J474)</f>
        <v/>
      </c>
      <c r="K474" s="132" t="str">
        <f>IF('BROBIZZ ORDER'!K474="","",'BROBIZZ ORDER'!K474)</f>
        <v/>
      </c>
      <c r="L474" s="6" t="str">
        <f ca="1">IF('BROBIZZ ORDER'!L474="","",VLOOKUP('BROBIZZ ORDER'!L474,LANGUAGE!$A:$D,4,0))</f>
        <v>NO</v>
      </c>
      <c r="M474" s="6" t="str">
        <f ca="1">IF('BROBIZZ ORDER'!M474="","",VLOOKUP('BROBIZZ ORDER'!M474,LANGUAGE!$A:$D,4,0))</f>
        <v>NO</v>
      </c>
      <c r="N474" s="6" t="str">
        <f ca="1">IF('BROBIZZ ORDER'!N474="","",VLOOKUP('BROBIZZ ORDER'!N474,LANGUAGE!$A:$D,4,0))</f>
        <v>NO</v>
      </c>
      <c r="O474" s="6" t="str">
        <f ca="1">IF('BROBIZZ ORDER'!O474="","",VLOOKUP('BROBIZZ ORDER'!O474,LANGUAGE!$A:$D,4,0))</f>
        <v>NO</v>
      </c>
    </row>
    <row r="475" spans="1:15" x14ac:dyDescent="0.25">
      <c r="A475" s="132" t="str">
        <f>IF('BROBIZZ ORDER'!A475="","",'BROBIZZ ORDER'!A475)</f>
        <v/>
      </c>
      <c r="B475" s="132" t="str">
        <f>IF('BROBIZZ ORDER'!B475="","",'BROBIZZ ORDER'!B475)</f>
        <v/>
      </c>
      <c r="C475" s="132" t="str">
        <f>IF('BROBIZZ ORDER'!C475="","",'BROBIZZ ORDER'!C475)</f>
        <v/>
      </c>
      <c r="D475" s="132" t="str">
        <f>IF('BROBIZZ ORDER'!D475="","",'BROBIZZ ORDER'!D475)</f>
        <v/>
      </c>
      <c r="E475" s="6" t="str">
        <f>IF('BROBIZZ ORDER'!E475="","",VLOOKUP('BROBIZZ ORDER'!E475,LANGUAGE!$A:$D,4,0))</f>
        <v/>
      </c>
      <c r="F475" s="132" t="str">
        <f>IF('BROBIZZ ORDER'!F475="","",'BROBIZZ ORDER'!F475)</f>
        <v/>
      </c>
      <c r="G475" s="132" t="str">
        <f>IF('BROBIZZ ORDER'!G475="","",'BROBIZZ ORDER'!G475)</f>
        <v/>
      </c>
      <c r="H475" s="6" t="str">
        <f>IF('BROBIZZ ORDER'!H475="","",VLOOKUP('BROBIZZ ORDER'!H475,LANGUAGE!$A:$D,4,0))</f>
        <v/>
      </c>
      <c r="I475" s="6" t="str">
        <f>IF('BROBIZZ ORDER'!I475="","",VLOOKUP('BROBIZZ ORDER'!I475,LANGUAGE!$A:$D,4,0))</f>
        <v/>
      </c>
      <c r="J475" s="132" t="str">
        <f>IF('BROBIZZ ORDER'!J475="","",'BROBIZZ ORDER'!J475)</f>
        <v/>
      </c>
      <c r="K475" s="132" t="str">
        <f>IF('BROBIZZ ORDER'!K475="","",'BROBIZZ ORDER'!K475)</f>
        <v/>
      </c>
      <c r="L475" s="6" t="str">
        <f ca="1">IF('BROBIZZ ORDER'!L475="","",VLOOKUP('BROBIZZ ORDER'!L475,LANGUAGE!$A:$D,4,0))</f>
        <v>NO</v>
      </c>
      <c r="M475" s="6" t="str">
        <f ca="1">IF('BROBIZZ ORDER'!M475="","",VLOOKUP('BROBIZZ ORDER'!M475,LANGUAGE!$A:$D,4,0))</f>
        <v>NO</v>
      </c>
      <c r="N475" s="6" t="str">
        <f ca="1">IF('BROBIZZ ORDER'!N475="","",VLOOKUP('BROBIZZ ORDER'!N475,LANGUAGE!$A:$D,4,0))</f>
        <v>NO</v>
      </c>
      <c r="O475" s="6" t="str">
        <f ca="1">IF('BROBIZZ ORDER'!O475="","",VLOOKUP('BROBIZZ ORDER'!O475,LANGUAGE!$A:$D,4,0))</f>
        <v>NO</v>
      </c>
    </row>
    <row r="476" spans="1:15" x14ac:dyDescent="0.25">
      <c r="A476" s="132" t="str">
        <f>IF('BROBIZZ ORDER'!A476="","",'BROBIZZ ORDER'!A476)</f>
        <v/>
      </c>
      <c r="B476" s="132" t="str">
        <f>IF('BROBIZZ ORDER'!B476="","",'BROBIZZ ORDER'!B476)</f>
        <v/>
      </c>
      <c r="C476" s="132" t="str">
        <f>IF('BROBIZZ ORDER'!C476="","",'BROBIZZ ORDER'!C476)</f>
        <v/>
      </c>
      <c r="D476" s="132" t="str">
        <f>IF('BROBIZZ ORDER'!D476="","",'BROBIZZ ORDER'!D476)</f>
        <v/>
      </c>
      <c r="E476" s="6" t="str">
        <f>IF('BROBIZZ ORDER'!E476="","",VLOOKUP('BROBIZZ ORDER'!E476,LANGUAGE!$A:$D,4,0))</f>
        <v/>
      </c>
      <c r="F476" s="132" t="str">
        <f>IF('BROBIZZ ORDER'!F476="","",'BROBIZZ ORDER'!F476)</f>
        <v/>
      </c>
      <c r="G476" s="132" t="str">
        <f>IF('BROBIZZ ORDER'!G476="","",'BROBIZZ ORDER'!G476)</f>
        <v/>
      </c>
      <c r="H476" s="6" t="str">
        <f>IF('BROBIZZ ORDER'!H476="","",VLOOKUP('BROBIZZ ORDER'!H476,LANGUAGE!$A:$D,4,0))</f>
        <v/>
      </c>
      <c r="I476" s="6" t="str">
        <f>IF('BROBIZZ ORDER'!I476="","",VLOOKUP('BROBIZZ ORDER'!I476,LANGUAGE!$A:$D,4,0))</f>
        <v/>
      </c>
      <c r="J476" s="132" t="str">
        <f>IF('BROBIZZ ORDER'!J476="","",'BROBIZZ ORDER'!J476)</f>
        <v/>
      </c>
      <c r="K476" s="132" t="str">
        <f>IF('BROBIZZ ORDER'!K476="","",'BROBIZZ ORDER'!K476)</f>
        <v/>
      </c>
      <c r="L476" s="6" t="str">
        <f ca="1">IF('BROBIZZ ORDER'!L476="","",VLOOKUP('BROBIZZ ORDER'!L476,LANGUAGE!$A:$D,4,0))</f>
        <v>NO</v>
      </c>
      <c r="M476" s="6" t="str">
        <f ca="1">IF('BROBIZZ ORDER'!M476="","",VLOOKUP('BROBIZZ ORDER'!M476,LANGUAGE!$A:$D,4,0))</f>
        <v>NO</v>
      </c>
      <c r="N476" s="6" t="str">
        <f ca="1">IF('BROBIZZ ORDER'!N476="","",VLOOKUP('BROBIZZ ORDER'!N476,LANGUAGE!$A:$D,4,0))</f>
        <v>NO</v>
      </c>
      <c r="O476" s="6" t="str">
        <f ca="1">IF('BROBIZZ ORDER'!O476="","",VLOOKUP('BROBIZZ ORDER'!O476,LANGUAGE!$A:$D,4,0))</f>
        <v>NO</v>
      </c>
    </row>
    <row r="477" spans="1:15" x14ac:dyDescent="0.25">
      <c r="A477" s="132" t="str">
        <f>IF('BROBIZZ ORDER'!A477="","",'BROBIZZ ORDER'!A477)</f>
        <v/>
      </c>
      <c r="B477" s="132" t="str">
        <f>IF('BROBIZZ ORDER'!B477="","",'BROBIZZ ORDER'!B477)</f>
        <v/>
      </c>
      <c r="C477" s="132" t="str">
        <f>IF('BROBIZZ ORDER'!C477="","",'BROBIZZ ORDER'!C477)</f>
        <v/>
      </c>
      <c r="D477" s="132" t="str">
        <f>IF('BROBIZZ ORDER'!D477="","",'BROBIZZ ORDER'!D477)</f>
        <v/>
      </c>
      <c r="E477" s="6" t="str">
        <f>IF('BROBIZZ ORDER'!E477="","",VLOOKUP('BROBIZZ ORDER'!E477,LANGUAGE!$A:$D,4,0))</f>
        <v/>
      </c>
      <c r="F477" s="132" t="str">
        <f>IF('BROBIZZ ORDER'!F477="","",'BROBIZZ ORDER'!F477)</f>
        <v/>
      </c>
      <c r="G477" s="132" t="str">
        <f>IF('BROBIZZ ORDER'!G477="","",'BROBIZZ ORDER'!G477)</f>
        <v/>
      </c>
      <c r="H477" s="6" t="str">
        <f>IF('BROBIZZ ORDER'!H477="","",VLOOKUP('BROBIZZ ORDER'!H477,LANGUAGE!$A:$D,4,0))</f>
        <v/>
      </c>
      <c r="I477" s="6" t="str">
        <f>IF('BROBIZZ ORDER'!I477="","",VLOOKUP('BROBIZZ ORDER'!I477,LANGUAGE!$A:$D,4,0))</f>
        <v/>
      </c>
      <c r="J477" s="132" t="str">
        <f>IF('BROBIZZ ORDER'!J477="","",'BROBIZZ ORDER'!J477)</f>
        <v/>
      </c>
      <c r="K477" s="132" t="str">
        <f>IF('BROBIZZ ORDER'!K477="","",'BROBIZZ ORDER'!K477)</f>
        <v/>
      </c>
      <c r="L477" s="6" t="str">
        <f ca="1">IF('BROBIZZ ORDER'!L477="","",VLOOKUP('BROBIZZ ORDER'!L477,LANGUAGE!$A:$D,4,0))</f>
        <v>NO</v>
      </c>
      <c r="M477" s="6" t="str">
        <f ca="1">IF('BROBIZZ ORDER'!M477="","",VLOOKUP('BROBIZZ ORDER'!M477,LANGUAGE!$A:$D,4,0))</f>
        <v>NO</v>
      </c>
      <c r="N477" s="6" t="str">
        <f ca="1">IF('BROBIZZ ORDER'!N477="","",VLOOKUP('BROBIZZ ORDER'!N477,LANGUAGE!$A:$D,4,0))</f>
        <v>NO</v>
      </c>
      <c r="O477" s="6" t="str">
        <f ca="1">IF('BROBIZZ ORDER'!O477="","",VLOOKUP('BROBIZZ ORDER'!O477,LANGUAGE!$A:$D,4,0))</f>
        <v>NO</v>
      </c>
    </row>
    <row r="478" spans="1:15" x14ac:dyDescent="0.25">
      <c r="A478" s="132" t="str">
        <f>IF('BROBIZZ ORDER'!A478="","",'BROBIZZ ORDER'!A478)</f>
        <v/>
      </c>
      <c r="B478" s="132" t="str">
        <f>IF('BROBIZZ ORDER'!B478="","",'BROBIZZ ORDER'!B478)</f>
        <v/>
      </c>
      <c r="C478" s="132" t="str">
        <f>IF('BROBIZZ ORDER'!C478="","",'BROBIZZ ORDER'!C478)</f>
        <v/>
      </c>
      <c r="D478" s="132" t="str">
        <f>IF('BROBIZZ ORDER'!D478="","",'BROBIZZ ORDER'!D478)</f>
        <v/>
      </c>
      <c r="E478" s="6" t="str">
        <f>IF('BROBIZZ ORDER'!E478="","",VLOOKUP('BROBIZZ ORDER'!E478,LANGUAGE!$A:$D,4,0))</f>
        <v/>
      </c>
      <c r="F478" s="132" t="str">
        <f>IF('BROBIZZ ORDER'!F478="","",'BROBIZZ ORDER'!F478)</f>
        <v/>
      </c>
      <c r="G478" s="132" t="str">
        <f>IF('BROBIZZ ORDER'!G478="","",'BROBIZZ ORDER'!G478)</f>
        <v/>
      </c>
      <c r="H478" s="6" t="str">
        <f>IF('BROBIZZ ORDER'!H478="","",VLOOKUP('BROBIZZ ORDER'!H478,LANGUAGE!$A:$D,4,0))</f>
        <v/>
      </c>
      <c r="I478" s="6" t="str">
        <f>IF('BROBIZZ ORDER'!I478="","",VLOOKUP('BROBIZZ ORDER'!I478,LANGUAGE!$A:$D,4,0))</f>
        <v/>
      </c>
      <c r="J478" s="132" t="str">
        <f>IF('BROBIZZ ORDER'!J478="","",'BROBIZZ ORDER'!J478)</f>
        <v/>
      </c>
      <c r="K478" s="132" t="str">
        <f>IF('BROBIZZ ORDER'!K478="","",'BROBIZZ ORDER'!K478)</f>
        <v/>
      </c>
      <c r="L478" s="6" t="str">
        <f ca="1">IF('BROBIZZ ORDER'!L478="","",VLOOKUP('BROBIZZ ORDER'!L478,LANGUAGE!$A:$D,4,0))</f>
        <v>NO</v>
      </c>
      <c r="M478" s="6" t="str">
        <f ca="1">IF('BROBIZZ ORDER'!M478="","",VLOOKUP('BROBIZZ ORDER'!M478,LANGUAGE!$A:$D,4,0))</f>
        <v>NO</v>
      </c>
      <c r="N478" s="6" t="str">
        <f ca="1">IF('BROBIZZ ORDER'!N478="","",VLOOKUP('BROBIZZ ORDER'!N478,LANGUAGE!$A:$D,4,0))</f>
        <v>NO</v>
      </c>
      <c r="O478" s="6" t="str">
        <f ca="1">IF('BROBIZZ ORDER'!O478="","",VLOOKUP('BROBIZZ ORDER'!O478,LANGUAGE!$A:$D,4,0))</f>
        <v>NO</v>
      </c>
    </row>
    <row r="479" spans="1:15" x14ac:dyDescent="0.25">
      <c r="A479" s="132" t="str">
        <f>IF('BROBIZZ ORDER'!A479="","",'BROBIZZ ORDER'!A479)</f>
        <v/>
      </c>
      <c r="B479" s="132" t="str">
        <f>IF('BROBIZZ ORDER'!B479="","",'BROBIZZ ORDER'!B479)</f>
        <v/>
      </c>
      <c r="C479" s="132" t="str">
        <f>IF('BROBIZZ ORDER'!C479="","",'BROBIZZ ORDER'!C479)</f>
        <v/>
      </c>
      <c r="D479" s="132" t="str">
        <f>IF('BROBIZZ ORDER'!D479="","",'BROBIZZ ORDER'!D479)</f>
        <v/>
      </c>
      <c r="E479" s="6" t="str">
        <f>IF('BROBIZZ ORDER'!E479="","",VLOOKUP('BROBIZZ ORDER'!E479,LANGUAGE!$A:$D,4,0))</f>
        <v/>
      </c>
      <c r="F479" s="132" t="str">
        <f>IF('BROBIZZ ORDER'!F479="","",'BROBIZZ ORDER'!F479)</f>
        <v/>
      </c>
      <c r="G479" s="132" t="str">
        <f>IF('BROBIZZ ORDER'!G479="","",'BROBIZZ ORDER'!G479)</f>
        <v/>
      </c>
      <c r="H479" s="6" t="str">
        <f>IF('BROBIZZ ORDER'!H479="","",VLOOKUP('BROBIZZ ORDER'!H479,LANGUAGE!$A:$D,4,0))</f>
        <v/>
      </c>
      <c r="I479" s="6" t="str">
        <f>IF('BROBIZZ ORDER'!I479="","",VLOOKUP('BROBIZZ ORDER'!I479,LANGUAGE!$A:$D,4,0))</f>
        <v/>
      </c>
      <c r="J479" s="132" t="str">
        <f>IF('BROBIZZ ORDER'!J479="","",'BROBIZZ ORDER'!J479)</f>
        <v/>
      </c>
      <c r="K479" s="132" t="str">
        <f>IF('BROBIZZ ORDER'!K479="","",'BROBIZZ ORDER'!K479)</f>
        <v/>
      </c>
      <c r="L479" s="6" t="str">
        <f ca="1">IF('BROBIZZ ORDER'!L479="","",VLOOKUP('BROBIZZ ORDER'!L479,LANGUAGE!$A:$D,4,0))</f>
        <v>NO</v>
      </c>
      <c r="M479" s="6" t="str">
        <f ca="1">IF('BROBIZZ ORDER'!M479="","",VLOOKUP('BROBIZZ ORDER'!M479,LANGUAGE!$A:$D,4,0))</f>
        <v>NO</v>
      </c>
      <c r="N479" s="6" t="str">
        <f ca="1">IF('BROBIZZ ORDER'!N479="","",VLOOKUP('BROBIZZ ORDER'!N479,LANGUAGE!$A:$D,4,0))</f>
        <v>NO</v>
      </c>
      <c r="O479" s="6" t="str">
        <f ca="1">IF('BROBIZZ ORDER'!O479="","",VLOOKUP('BROBIZZ ORDER'!O479,LANGUAGE!$A:$D,4,0))</f>
        <v>NO</v>
      </c>
    </row>
    <row r="480" spans="1:15" x14ac:dyDescent="0.25">
      <c r="A480" s="132" t="str">
        <f>IF('BROBIZZ ORDER'!A480="","",'BROBIZZ ORDER'!A480)</f>
        <v/>
      </c>
      <c r="B480" s="132" t="str">
        <f>IF('BROBIZZ ORDER'!B480="","",'BROBIZZ ORDER'!B480)</f>
        <v/>
      </c>
      <c r="C480" s="132" t="str">
        <f>IF('BROBIZZ ORDER'!C480="","",'BROBIZZ ORDER'!C480)</f>
        <v/>
      </c>
      <c r="D480" s="132" t="str">
        <f>IF('BROBIZZ ORDER'!D480="","",'BROBIZZ ORDER'!D480)</f>
        <v/>
      </c>
      <c r="E480" s="6" t="str">
        <f>IF('BROBIZZ ORDER'!E480="","",VLOOKUP('BROBIZZ ORDER'!E480,LANGUAGE!$A:$D,4,0))</f>
        <v/>
      </c>
      <c r="F480" s="132" t="str">
        <f>IF('BROBIZZ ORDER'!F480="","",'BROBIZZ ORDER'!F480)</f>
        <v/>
      </c>
      <c r="G480" s="132" t="str">
        <f>IF('BROBIZZ ORDER'!G480="","",'BROBIZZ ORDER'!G480)</f>
        <v/>
      </c>
      <c r="H480" s="6" t="str">
        <f>IF('BROBIZZ ORDER'!H480="","",VLOOKUP('BROBIZZ ORDER'!H480,LANGUAGE!$A:$D,4,0))</f>
        <v/>
      </c>
      <c r="I480" s="6" t="str">
        <f>IF('BROBIZZ ORDER'!I480="","",VLOOKUP('BROBIZZ ORDER'!I480,LANGUAGE!$A:$D,4,0))</f>
        <v/>
      </c>
      <c r="J480" s="132" t="str">
        <f>IF('BROBIZZ ORDER'!J480="","",'BROBIZZ ORDER'!J480)</f>
        <v/>
      </c>
      <c r="K480" s="132" t="str">
        <f>IF('BROBIZZ ORDER'!K480="","",'BROBIZZ ORDER'!K480)</f>
        <v/>
      </c>
      <c r="L480" s="6" t="str">
        <f ca="1">IF('BROBIZZ ORDER'!L480="","",VLOOKUP('BROBIZZ ORDER'!L480,LANGUAGE!$A:$D,4,0))</f>
        <v>NO</v>
      </c>
      <c r="M480" s="6" t="str">
        <f ca="1">IF('BROBIZZ ORDER'!M480="","",VLOOKUP('BROBIZZ ORDER'!M480,LANGUAGE!$A:$D,4,0))</f>
        <v>NO</v>
      </c>
      <c r="N480" s="6" t="str">
        <f ca="1">IF('BROBIZZ ORDER'!N480="","",VLOOKUP('BROBIZZ ORDER'!N480,LANGUAGE!$A:$D,4,0))</f>
        <v>NO</v>
      </c>
      <c r="O480" s="6" t="str">
        <f ca="1">IF('BROBIZZ ORDER'!O480="","",VLOOKUP('BROBIZZ ORDER'!O480,LANGUAGE!$A:$D,4,0))</f>
        <v>NO</v>
      </c>
    </row>
    <row r="481" spans="1:15" x14ac:dyDescent="0.25">
      <c r="A481" s="132" t="str">
        <f>IF('BROBIZZ ORDER'!A481="","",'BROBIZZ ORDER'!A481)</f>
        <v/>
      </c>
      <c r="B481" s="132" t="str">
        <f>IF('BROBIZZ ORDER'!B481="","",'BROBIZZ ORDER'!B481)</f>
        <v/>
      </c>
      <c r="C481" s="132" t="str">
        <f>IF('BROBIZZ ORDER'!C481="","",'BROBIZZ ORDER'!C481)</f>
        <v/>
      </c>
      <c r="D481" s="132" t="str">
        <f>IF('BROBIZZ ORDER'!D481="","",'BROBIZZ ORDER'!D481)</f>
        <v/>
      </c>
      <c r="E481" s="6" t="str">
        <f>IF('BROBIZZ ORDER'!E481="","",VLOOKUP('BROBIZZ ORDER'!E481,LANGUAGE!$A:$D,4,0))</f>
        <v/>
      </c>
      <c r="F481" s="132" t="str">
        <f>IF('BROBIZZ ORDER'!F481="","",'BROBIZZ ORDER'!F481)</f>
        <v/>
      </c>
      <c r="G481" s="132" t="str">
        <f>IF('BROBIZZ ORDER'!G481="","",'BROBIZZ ORDER'!G481)</f>
        <v/>
      </c>
      <c r="H481" s="6" t="str">
        <f>IF('BROBIZZ ORDER'!H481="","",VLOOKUP('BROBIZZ ORDER'!H481,LANGUAGE!$A:$D,4,0))</f>
        <v/>
      </c>
      <c r="I481" s="6" t="str">
        <f>IF('BROBIZZ ORDER'!I481="","",VLOOKUP('BROBIZZ ORDER'!I481,LANGUAGE!$A:$D,4,0))</f>
        <v/>
      </c>
      <c r="J481" s="132" t="str">
        <f>IF('BROBIZZ ORDER'!J481="","",'BROBIZZ ORDER'!J481)</f>
        <v/>
      </c>
      <c r="K481" s="132" t="str">
        <f>IF('BROBIZZ ORDER'!K481="","",'BROBIZZ ORDER'!K481)</f>
        <v/>
      </c>
      <c r="L481" s="6" t="str">
        <f ca="1">IF('BROBIZZ ORDER'!L481="","",VLOOKUP('BROBIZZ ORDER'!L481,LANGUAGE!$A:$D,4,0))</f>
        <v>NO</v>
      </c>
      <c r="M481" s="6" t="str">
        <f ca="1">IF('BROBIZZ ORDER'!M481="","",VLOOKUP('BROBIZZ ORDER'!M481,LANGUAGE!$A:$D,4,0))</f>
        <v>NO</v>
      </c>
      <c r="N481" s="6" t="str">
        <f ca="1">IF('BROBIZZ ORDER'!N481="","",VLOOKUP('BROBIZZ ORDER'!N481,LANGUAGE!$A:$D,4,0))</f>
        <v>NO</v>
      </c>
      <c r="O481" s="6" t="str">
        <f ca="1">IF('BROBIZZ ORDER'!O481="","",VLOOKUP('BROBIZZ ORDER'!O481,LANGUAGE!$A:$D,4,0))</f>
        <v>NO</v>
      </c>
    </row>
    <row r="482" spans="1:15" x14ac:dyDescent="0.25">
      <c r="A482" s="132" t="str">
        <f>IF('BROBIZZ ORDER'!A482="","",'BROBIZZ ORDER'!A482)</f>
        <v/>
      </c>
      <c r="B482" s="132" t="str">
        <f>IF('BROBIZZ ORDER'!B482="","",'BROBIZZ ORDER'!B482)</f>
        <v/>
      </c>
      <c r="C482" s="132" t="str">
        <f>IF('BROBIZZ ORDER'!C482="","",'BROBIZZ ORDER'!C482)</f>
        <v/>
      </c>
      <c r="D482" s="132" t="str">
        <f>IF('BROBIZZ ORDER'!D482="","",'BROBIZZ ORDER'!D482)</f>
        <v/>
      </c>
      <c r="E482" s="6" t="str">
        <f>IF('BROBIZZ ORDER'!E482="","",VLOOKUP('BROBIZZ ORDER'!E482,LANGUAGE!$A:$D,4,0))</f>
        <v/>
      </c>
      <c r="F482" s="132" t="str">
        <f>IF('BROBIZZ ORDER'!F482="","",'BROBIZZ ORDER'!F482)</f>
        <v/>
      </c>
      <c r="G482" s="132" t="str">
        <f>IF('BROBIZZ ORDER'!G482="","",'BROBIZZ ORDER'!G482)</f>
        <v/>
      </c>
      <c r="H482" s="6" t="str">
        <f>IF('BROBIZZ ORDER'!H482="","",VLOOKUP('BROBIZZ ORDER'!H482,LANGUAGE!$A:$D,4,0))</f>
        <v/>
      </c>
      <c r="I482" s="6" t="str">
        <f>IF('BROBIZZ ORDER'!I482="","",VLOOKUP('BROBIZZ ORDER'!I482,LANGUAGE!$A:$D,4,0))</f>
        <v/>
      </c>
      <c r="J482" s="132" t="str">
        <f>IF('BROBIZZ ORDER'!J482="","",'BROBIZZ ORDER'!J482)</f>
        <v/>
      </c>
      <c r="K482" s="132" t="str">
        <f>IF('BROBIZZ ORDER'!K482="","",'BROBIZZ ORDER'!K482)</f>
        <v/>
      </c>
      <c r="L482" s="6" t="str">
        <f ca="1">IF('BROBIZZ ORDER'!L482="","",VLOOKUP('BROBIZZ ORDER'!L482,LANGUAGE!$A:$D,4,0))</f>
        <v>NO</v>
      </c>
      <c r="M482" s="6" t="str">
        <f ca="1">IF('BROBIZZ ORDER'!M482="","",VLOOKUP('BROBIZZ ORDER'!M482,LANGUAGE!$A:$D,4,0))</f>
        <v>NO</v>
      </c>
      <c r="N482" s="6" t="str">
        <f ca="1">IF('BROBIZZ ORDER'!N482="","",VLOOKUP('BROBIZZ ORDER'!N482,LANGUAGE!$A:$D,4,0))</f>
        <v>NO</v>
      </c>
      <c r="O482" s="6" t="str">
        <f ca="1">IF('BROBIZZ ORDER'!O482="","",VLOOKUP('BROBIZZ ORDER'!O482,LANGUAGE!$A:$D,4,0))</f>
        <v>NO</v>
      </c>
    </row>
    <row r="483" spans="1:15" x14ac:dyDescent="0.25">
      <c r="A483" s="132" t="str">
        <f>IF('BROBIZZ ORDER'!A483="","",'BROBIZZ ORDER'!A483)</f>
        <v/>
      </c>
      <c r="B483" s="132" t="str">
        <f>IF('BROBIZZ ORDER'!B483="","",'BROBIZZ ORDER'!B483)</f>
        <v/>
      </c>
      <c r="C483" s="132" t="str">
        <f>IF('BROBIZZ ORDER'!C483="","",'BROBIZZ ORDER'!C483)</f>
        <v/>
      </c>
      <c r="D483" s="132" t="str">
        <f>IF('BROBIZZ ORDER'!D483="","",'BROBIZZ ORDER'!D483)</f>
        <v/>
      </c>
      <c r="E483" s="6" t="str">
        <f>IF('BROBIZZ ORDER'!E483="","",VLOOKUP('BROBIZZ ORDER'!E483,LANGUAGE!$A:$D,4,0))</f>
        <v/>
      </c>
      <c r="F483" s="132" t="str">
        <f>IF('BROBIZZ ORDER'!F483="","",'BROBIZZ ORDER'!F483)</f>
        <v/>
      </c>
      <c r="G483" s="132" t="str">
        <f>IF('BROBIZZ ORDER'!G483="","",'BROBIZZ ORDER'!G483)</f>
        <v/>
      </c>
      <c r="H483" s="6" t="str">
        <f>IF('BROBIZZ ORDER'!H483="","",VLOOKUP('BROBIZZ ORDER'!H483,LANGUAGE!$A:$D,4,0))</f>
        <v/>
      </c>
      <c r="I483" s="6" t="str">
        <f>IF('BROBIZZ ORDER'!I483="","",VLOOKUP('BROBIZZ ORDER'!I483,LANGUAGE!$A:$D,4,0))</f>
        <v/>
      </c>
      <c r="J483" s="132" t="str">
        <f>IF('BROBIZZ ORDER'!J483="","",'BROBIZZ ORDER'!J483)</f>
        <v/>
      </c>
      <c r="K483" s="132" t="str">
        <f>IF('BROBIZZ ORDER'!K483="","",'BROBIZZ ORDER'!K483)</f>
        <v/>
      </c>
      <c r="L483" s="6" t="str">
        <f ca="1">IF('BROBIZZ ORDER'!L483="","",VLOOKUP('BROBIZZ ORDER'!L483,LANGUAGE!$A:$D,4,0))</f>
        <v>NO</v>
      </c>
      <c r="M483" s="6" t="str">
        <f ca="1">IF('BROBIZZ ORDER'!M483="","",VLOOKUP('BROBIZZ ORDER'!M483,LANGUAGE!$A:$D,4,0))</f>
        <v>NO</v>
      </c>
      <c r="N483" s="6" t="str">
        <f ca="1">IF('BROBIZZ ORDER'!N483="","",VLOOKUP('BROBIZZ ORDER'!N483,LANGUAGE!$A:$D,4,0))</f>
        <v>NO</v>
      </c>
      <c r="O483" s="6" t="str">
        <f ca="1">IF('BROBIZZ ORDER'!O483="","",VLOOKUP('BROBIZZ ORDER'!O483,LANGUAGE!$A:$D,4,0))</f>
        <v>NO</v>
      </c>
    </row>
    <row r="484" spans="1:15" x14ac:dyDescent="0.25">
      <c r="A484" s="132" t="str">
        <f>IF('BROBIZZ ORDER'!A484="","",'BROBIZZ ORDER'!A484)</f>
        <v/>
      </c>
      <c r="B484" s="132" t="str">
        <f>IF('BROBIZZ ORDER'!B484="","",'BROBIZZ ORDER'!B484)</f>
        <v/>
      </c>
      <c r="C484" s="132" t="str">
        <f>IF('BROBIZZ ORDER'!C484="","",'BROBIZZ ORDER'!C484)</f>
        <v/>
      </c>
      <c r="D484" s="132" t="str">
        <f>IF('BROBIZZ ORDER'!D484="","",'BROBIZZ ORDER'!D484)</f>
        <v/>
      </c>
      <c r="E484" s="6" t="str">
        <f>IF('BROBIZZ ORDER'!E484="","",VLOOKUP('BROBIZZ ORDER'!E484,LANGUAGE!$A:$D,4,0))</f>
        <v/>
      </c>
      <c r="F484" s="132" t="str">
        <f>IF('BROBIZZ ORDER'!F484="","",'BROBIZZ ORDER'!F484)</f>
        <v/>
      </c>
      <c r="G484" s="132" t="str">
        <f>IF('BROBIZZ ORDER'!G484="","",'BROBIZZ ORDER'!G484)</f>
        <v/>
      </c>
      <c r="H484" s="6" t="str">
        <f>IF('BROBIZZ ORDER'!H484="","",VLOOKUP('BROBIZZ ORDER'!H484,LANGUAGE!$A:$D,4,0))</f>
        <v/>
      </c>
      <c r="I484" s="6" t="str">
        <f>IF('BROBIZZ ORDER'!I484="","",VLOOKUP('BROBIZZ ORDER'!I484,LANGUAGE!$A:$D,4,0))</f>
        <v/>
      </c>
      <c r="J484" s="132" t="str">
        <f>IF('BROBIZZ ORDER'!J484="","",'BROBIZZ ORDER'!J484)</f>
        <v/>
      </c>
      <c r="K484" s="132" t="str">
        <f>IF('BROBIZZ ORDER'!K484="","",'BROBIZZ ORDER'!K484)</f>
        <v/>
      </c>
      <c r="L484" s="6" t="str">
        <f ca="1">IF('BROBIZZ ORDER'!L484="","",VLOOKUP('BROBIZZ ORDER'!L484,LANGUAGE!$A:$D,4,0))</f>
        <v>NO</v>
      </c>
      <c r="M484" s="6" t="str">
        <f ca="1">IF('BROBIZZ ORDER'!M484="","",VLOOKUP('BROBIZZ ORDER'!M484,LANGUAGE!$A:$D,4,0))</f>
        <v>NO</v>
      </c>
      <c r="N484" s="6" t="str">
        <f ca="1">IF('BROBIZZ ORDER'!N484="","",VLOOKUP('BROBIZZ ORDER'!N484,LANGUAGE!$A:$D,4,0))</f>
        <v>NO</v>
      </c>
      <c r="O484" s="6" t="str">
        <f ca="1">IF('BROBIZZ ORDER'!O484="","",VLOOKUP('BROBIZZ ORDER'!O484,LANGUAGE!$A:$D,4,0))</f>
        <v>NO</v>
      </c>
    </row>
    <row r="485" spans="1:15" x14ac:dyDescent="0.25">
      <c r="A485" s="132" t="str">
        <f>IF('BROBIZZ ORDER'!A485="","",'BROBIZZ ORDER'!A485)</f>
        <v/>
      </c>
      <c r="B485" s="132" t="str">
        <f>IF('BROBIZZ ORDER'!B485="","",'BROBIZZ ORDER'!B485)</f>
        <v/>
      </c>
      <c r="C485" s="132" t="str">
        <f>IF('BROBIZZ ORDER'!C485="","",'BROBIZZ ORDER'!C485)</f>
        <v/>
      </c>
      <c r="D485" s="132" t="str">
        <f>IF('BROBIZZ ORDER'!D485="","",'BROBIZZ ORDER'!D485)</f>
        <v/>
      </c>
      <c r="E485" s="6" t="str">
        <f>IF('BROBIZZ ORDER'!E485="","",VLOOKUP('BROBIZZ ORDER'!E485,LANGUAGE!$A:$D,4,0))</f>
        <v/>
      </c>
      <c r="F485" s="132" t="str">
        <f>IF('BROBIZZ ORDER'!F485="","",'BROBIZZ ORDER'!F485)</f>
        <v/>
      </c>
      <c r="G485" s="132" t="str">
        <f>IF('BROBIZZ ORDER'!G485="","",'BROBIZZ ORDER'!G485)</f>
        <v/>
      </c>
      <c r="H485" s="6" t="str">
        <f>IF('BROBIZZ ORDER'!H485="","",VLOOKUP('BROBIZZ ORDER'!H485,LANGUAGE!$A:$D,4,0))</f>
        <v/>
      </c>
      <c r="I485" s="6" t="str">
        <f>IF('BROBIZZ ORDER'!I485="","",VLOOKUP('BROBIZZ ORDER'!I485,LANGUAGE!$A:$D,4,0))</f>
        <v/>
      </c>
      <c r="J485" s="132" t="str">
        <f>IF('BROBIZZ ORDER'!J485="","",'BROBIZZ ORDER'!J485)</f>
        <v/>
      </c>
      <c r="K485" s="132" t="str">
        <f>IF('BROBIZZ ORDER'!K485="","",'BROBIZZ ORDER'!K485)</f>
        <v/>
      </c>
      <c r="L485" s="6" t="str">
        <f ca="1">IF('BROBIZZ ORDER'!L485="","",VLOOKUP('BROBIZZ ORDER'!L485,LANGUAGE!$A:$D,4,0))</f>
        <v>NO</v>
      </c>
      <c r="M485" s="6" t="str">
        <f ca="1">IF('BROBIZZ ORDER'!M485="","",VLOOKUP('BROBIZZ ORDER'!M485,LANGUAGE!$A:$D,4,0))</f>
        <v>NO</v>
      </c>
      <c r="N485" s="6" t="str">
        <f ca="1">IF('BROBIZZ ORDER'!N485="","",VLOOKUP('BROBIZZ ORDER'!N485,LANGUAGE!$A:$D,4,0))</f>
        <v>NO</v>
      </c>
      <c r="O485" s="6" t="str">
        <f ca="1">IF('BROBIZZ ORDER'!O485="","",VLOOKUP('BROBIZZ ORDER'!O485,LANGUAGE!$A:$D,4,0))</f>
        <v>NO</v>
      </c>
    </row>
    <row r="486" spans="1:15" x14ac:dyDescent="0.25">
      <c r="A486" s="132" t="str">
        <f>IF('BROBIZZ ORDER'!A486="","",'BROBIZZ ORDER'!A486)</f>
        <v/>
      </c>
      <c r="B486" s="132" t="str">
        <f>IF('BROBIZZ ORDER'!B486="","",'BROBIZZ ORDER'!B486)</f>
        <v/>
      </c>
      <c r="C486" s="132" t="str">
        <f>IF('BROBIZZ ORDER'!C486="","",'BROBIZZ ORDER'!C486)</f>
        <v/>
      </c>
      <c r="D486" s="132" t="str">
        <f>IF('BROBIZZ ORDER'!D486="","",'BROBIZZ ORDER'!D486)</f>
        <v/>
      </c>
      <c r="E486" s="6" t="str">
        <f>IF('BROBIZZ ORDER'!E486="","",VLOOKUP('BROBIZZ ORDER'!E486,LANGUAGE!$A:$D,4,0))</f>
        <v/>
      </c>
      <c r="F486" s="132" t="str">
        <f>IF('BROBIZZ ORDER'!F486="","",'BROBIZZ ORDER'!F486)</f>
        <v/>
      </c>
      <c r="G486" s="132" t="str">
        <f>IF('BROBIZZ ORDER'!G486="","",'BROBIZZ ORDER'!G486)</f>
        <v/>
      </c>
      <c r="H486" s="6" t="str">
        <f>IF('BROBIZZ ORDER'!H486="","",VLOOKUP('BROBIZZ ORDER'!H486,LANGUAGE!$A:$D,4,0))</f>
        <v/>
      </c>
      <c r="I486" s="6" t="str">
        <f>IF('BROBIZZ ORDER'!I486="","",VLOOKUP('BROBIZZ ORDER'!I486,LANGUAGE!$A:$D,4,0))</f>
        <v/>
      </c>
      <c r="J486" s="132" t="str">
        <f>IF('BROBIZZ ORDER'!J486="","",'BROBIZZ ORDER'!J486)</f>
        <v/>
      </c>
      <c r="K486" s="132" t="str">
        <f>IF('BROBIZZ ORDER'!K486="","",'BROBIZZ ORDER'!K486)</f>
        <v/>
      </c>
      <c r="L486" s="6" t="str">
        <f ca="1">IF('BROBIZZ ORDER'!L486="","",VLOOKUP('BROBIZZ ORDER'!L486,LANGUAGE!$A:$D,4,0))</f>
        <v>NO</v>
      </c>
      <c r="M486" s="6" t="str">
        <f ca="1">IF('BROBIZZ ORDER'!M486="","",VLOOKUP('BROBIZZ ORDER'!M486,LANGUAGE!$A:$D,4,0))</f>
        <v>NO</v>
      </c>
      <c r="N486" s="6" t="str">
        <f ca="1">IF('BROBIZZ ORDER'!N486="","",VLOOKUP('BROBIZZ ORDER'!N486,LANGUAGE!$A:$D,4,0))</f>
        <v>NO</v>
      </c>
      <c r="O486" s="6" t="str">
        <f ca="1">IF('BROBIZZ ORDER'!O486="","",VLOOKUP('BROBIZZ ORDER'!O486,LANGUAGE!$A:$D,4,0))</f>
        <v>NO</v>
      </c>
    </row>
    <row r="487" spans="1:15" x14ac:dyDescent="0.25">
      <c r="A487" s="132" t="str">
        <f>IF('BROBIZZ ORDER'!A487="","",'BROBIZZ ORDER'!A487)</f>
        <v/>
      </c>
      <c r="B487" s="132" t="str">
        <f>IF('BROBIZZ ORDER'!B487="","",'BROBIZZ ORDER'!B487)</f>
        <v/>
      </c>
      <c r="C487" s="132" t="str">
        <f>IF('BROBIZZ ORDER'!C487="","",'BROBIZZ ORDER'!C487)</f>
        <v/>
      </c>
      <c r="D487" s="132" t="str">
        <f>IF('BROBIZZ ORDER'!D487="","",'BROBIZZ ORDER'!D487)</f>
        <v/>
      </c>
      <c r="E487" s="6" t="str">
        <f>IF('BROBIZZ ORDER'!E487="","",VLOOKUP('BROBIZZ ORDER'!E487,LANGUAGE!$A:$D,4,0))</f>
        <v/>
      </c>
      <c r="F487" s="132" t="str">
        <f>IF('BROBIZZ ORDER'!F487="","",'BROBIZZ ORDER'!F487)</f>
        <v/>
      </c>
      <c r="G487" s="132" t="str">
        <f>IF('BROBIZZ ORDER'!G487="","",'BROBIZZ ORDER'!G487)</f>
        <v/>
      </c>
      <c r="H487" s="6" t="str">
        <f>IF('BROBIZZ ORDER'!H487="","",VLOOKUP('BROBIZZ ORDER'!H487,LANGUAGE!$A:$D,4,0))</f>
        <v/>
      </c>
      <c r="I487" s="6" t="str">
        <f>IF('BROBIZZ ORDER'!I487="","",VLOOKUP('BROBIZZ ORDER'!I487,LANGUAGE!$A:$D,4,0))</f>
        <v/>
      </c>
      <c r="J487" s="132" t="str">
        <f>IF('BROBIZZ ORDER'!J487="","",'BROBIZZ ORDER'!J487)</f>
        <v/>
      </c>
      <c r="K487" s="132" t="str">
        <f>IF('BROBIZZ ORDER'!K487="","",'BROBIZZ ORDER'!K487)</f>
        <v/>
      </c>
      <c r="L487" s="6" t="str">
        <f ca="1">IF('BROBIZZ ORDER'!L487="","",VLOOKUP('BROBIZZ ORDER'!L487,LANGUAGE!$A:$D,4,0))</f>
        <v>NO</v>
      </c>
      <c r="M487" s="6" t="str">
        <f ca="1">IF('BROBIZZ ORDER'!M487="","",VLOOKUP('BROBIZZ ORDER'!M487,LANGUAGE!$A:$D,4,0))</f>
        <v>NO</v>
      </c>
      <c r="N487" s="6" t="str">
        <f ca="1">IF('BROBIZZ ORDER'!N487="","",VLOOKUP('BROBIZZ ORDER'!N487,LANGUAGE!$A:$D,4,0))</f>
        <v>NO</v>
      </c>
      <c r="O487" s="6" t="str">
        <f ca="1">IF('BROBIZZ ORDER'!O487="","",VLOOKUP('BROBIZZ ORDER'!O487,LANGUAGE!$A:$D,4,0))</f>
        <v>NO</v>
      </c>
    </row>
    <row r="488" spans="1:15" x14ac:dyDescent="0.25">
      <c r="A488" s="132" t="str">
        <f>IF('BROBIZZ ORDER'!A488="","",'BROBIZZ ORDER'!A488)</f>
        <v/>
      </c>
      <c r="B488" s="132" t="str">
        <f>IF('BROBIZZ ORDER'!B488="","",'BROBIZZ ORDER'!B488)</f>
        <v/>
      </c>
      <c r="C488" s="132" t="str">
        <f>IF('BROBIZZ ORDER'!C488="","",'BROBIZZ ORDER'!C488)</f>
        <v/>
      </c>
      <c r="D488" s="132" t="str">
        <f>IF('BROBIZZ ORDER'!D488="","",'BROBIZZ ORDER'!D488)</f>
        <v/>
      </c>
      <c r="E488" s="6" t="str">
        <f>IF('BROBIZZ ORDER'!E488="","",VLOOKUP('BROBIZZ ORDER'!E488,LANGUAGE!$A:$D,4,0))</f>
        <v/>
      </c>
      <c r="F488" s="132" t="str">
        <f>IF('BROBIZZ ORDER'!F488="","",'BROBIZZ ORDER'!F488)</f>
        <v/>
      </c>
      <c r="G488" s="132" t="str">
        <f>IF('BROBIZZ ORDER'!G488="","",'BROBIZZ ORDER'!G488)</f>
        <v/>
      </c>
      <c r="H488" s="6" t="str">
        <f>IF('BROBIZZ ORDER'!H488="","",VLOOKUP('BROBIZZ ORDER'!H488,LANGUAGE!$A:$D,4,0))</f>
        <v/>
      </c>
      <c r="I488" s="6" t="str">
        <f>IF('BROBIZZ ORDER'!I488="","",VLOOKUP('BROBIZZ ORDER'!I488,LANGUAGE!$A:$D,4,0))</f>
        <v/>
      </c>
      <c r="J488" s="132" t="str">
        <f>IF('BROBIZZ ORDER'!J488="","",'BROBIZZ ORDER'!J488)</f>
        <v/>
      </c>
      <c r="K488" s="132" t="str">
        <f>IF('BROBIZZ ORDER'!K488="","",'BROBIZZ ORDER'!K488)</f>
        <v/>
      </c>
      <c r="L488" s="6" t="str">
        <f ca="1">IF('BROBIZZ ORDER'!L488="","",VLOOKUP('BROBIZZ ORDER'!L488,LANGUAGE!$A:$D,4,0))</f>
        <v>NO</v>
      </c>
      <c r="M488" s="6" t="str">
        <f ca="1">IF('BROBIZZ ORDER'!M488="","",VLOOKUP('BROBIZZ ORDER'!M488,LANGUAGE!$A:$D,4,0))</f>
        <v>NO</v>
      </c>
      <c r="N488" s="6" t="str">
        <f ca="1">IF('BROBIZZ ORDER'!N488="","",VLOOKUP('BROBIZZ ORDER'!N488,LANGUAGE!$A:$D,4,0))</f>
        <v>NO</v>
      </c>
      <c r="O488" s="6" t="str">
        <f ca="1">IF('BROBIZZ ORDER'!O488="","",VLOOKUP('BROBIZZ ORDER'!O488,LANGUAGE!$A:$D,4,0))</f>
        <v>NO</v>
      </c>
    </row>
    <row r="489" spans="1:15" x14ac:dyDescent="0.25">
      <c r="A489" s="132" t="str">
        <f>IF('BROBIZZ ORDER'!A489="","",'BROBIZZ ORDER'!A489)</f>
        <v/>
      </c>
      <c r="B489" s="132" t="str">
        <f>IF('BROBIZZ ORDER'!B489="","",'BROBIZZ ORDER'!B489)</f>
        <v/>
      </c>
      <c r="C489" s="132" t="str">
        <f>IF('BROBIZZ ORDER'!C489="","",'BROBIZZ ORDER'!C489)</f>
        <v/>
      </c>
      <c r="D489" s="132" t="str">
        <f>IF('BROBIZZ ORDER'!D489="","",'BROBIZZ ORDER'!D489)</f>
        <v/>
      </c>
      <c r="E489" s="6" t="str">
        <f>IF('BROBIZZ ORDER'!E489="","",VLOOKUP('BROBIZZ ORDER'!E489,LANGUAGE!$A:$D,4,0))</f>
        <v/>
      </c>
      <c r="F489" s="132" t="str">
        <f>IF('BROBIZZ ORDER'!F489="","",'BROBIZZ ORDER'!F489)</f>
        <v/>
      </c>
      <c r="G489" s="132" t="str">
        <f>IF('BROBIZZ ORDER'!G489="","",'BROBIZZ ORDER'!G489)</f>
        <v/>
      </c>
      <c r="H489" s="6" t="str">
        <f>IF('BROBIZZ ORDER'!H489="","",VLOOKUP('BROBIZZ ORDER'!H489,LANGUAGE!$A:$D,4,0))</f>
        <v/>
      </c>
      <c r="I489" s="6" t="str">
        <f>IF('BROBIZZ ORDER'!I489="","",VLOOKUP('BROBIZZ ORDER'!I489,LANGUAGE!$A:$D,4,0))</f>
        <v/>
      </c>
      <c r="J489" s="132" t="str">
        <f>IF('BROBIZZ ORDER'!J489="","",'BROBIZZ ORDER'!J489)</f>
        <v/>
      </c>
      <c r="K489" s="132" t="str">
        <f>IF('BROBIZZ ORDER'!K489="","",'BROBIZZ ORDER'!K489)</f>
        <v/>
      </c>
      <c r="L489" s="6" t="str">
        <f ca="1">IF('BROBIZZ ORDER'!L489="","",VLOOKUP('BROBIZZ ORDER'!L489,LANGUAGE!$A:$D,4,0))</f>
        <v>NO</v>
      </c>
      <c r="M489" s="6" t="str">
        <f ca="1">IF('BROBIZZ ORDER'!M489="","",VLOOKUP('BROBIZZ ORDER'!M489,LANGUAGE!$A:$D,4,0))</f>
        <v>NO</v>
      </c>
      <c r="N489" s="6" t="str">
        <f ca="1">IF('BROBIZZ ORDER'!N489="","",VLOOKUP('BROBIZZ ORDER'!N489,LANGUAGE!$A:$D,4,0))</f>
        <v>NO</v>
      </c>
      <c r="O489" s="6" t="str">
        <f ca="1">IF('BROBIZZ ORDER'!O489="","",VLOOKUP('BROBIZZ ORDER'!O489,LANGUAGE!$A:$D,4,0))</f>
        <v>NO</v>
      </c>
    </row>
    <row r="490" spans="1:15" x14ac:dyDescent="0.25">
      <c r="A490" s="132" t="str">
        <f>IF('BROBIZZ ORDER'!A490="","",'BROBIZZ ORDER'!A490)</f>
        <v/>
      </c>
      <c r="B490" s="132" t="str">
        <f>IF('BROBIZZ ORDER'!B490="","",'BROBIZZ ORDER'!B490)</f>
        <v/>
      </c>
      <c r="C490" s="132" t="str">
        <f>IF('BROBIZZ ORDER'!C490="","",'BROBIZZ ORDER'!C490)</f>
        <v/>
      </c>
      <c r="D490" s="132" t="str">
        <f>IF('BROBIZZ ORDER'!D490="","",'BROBIZZ ORDER'!D490)</f>
        <v/>
      </c>
      <c r="E490" s="6" t="str">
        <f>IF('BROBIZZ ORDER'!E490="","",VLOOKUP('BROBIZZ ORDER'!E490,LANGUAGE!$A:$D,4,0))</f>
        <v/>
      </c>
      <c r="F490" s="132" t="str">
        <f>IF('BROBIZZ ORDER'!F490="","",'BROBIZZ ORDER'!F490)</f>
        <v/>
      </c>
      <c r="G490" s="132" t="str">
        <f>IF('BROBIZZ ORDER'!G490="","",'BROBIZZ ORDER'!G490)</f>
        <v/>
      </c>
      <c r="H490" s="6" t="str">
        <f>IF('BROBIZZ ORDER'!H490="","",VLOOKUP('BROBIZZ ORDER'!H490,LANGUAGE!$A:$D,4,0))</f>
        <v/>
      </c>
      <c r="I490" s="6" t="str">
        <f>IF('BROBIZZ ORDER'!I490="","",VLOOKUP('BROBIZZ ORDER'!I490,LANGUAGE!$A:$D,4,0))</f>
        <v/>
      </c>
      <c r="J490" s="132" t="str">
        <f>IF('BROBIZZ ORDER'!J490="","",'BROBIZZ ORDER'!J490)</f>
        <v/>
      </c>
      <c r="K490" s="132" t="str">
        <f>IF('BROBIZZ ORDER'!K490="","",'BROBIZZ ORDER'!K490)</f>
        <v/>
      </c>
      <c r="L490" s="6" t="str">
        <f ca="1">IF('BROBIZZ ORDER'!L490="","",VLOOKUP('BROBIZZ ORDER'!L490,LANGUAGE!$A:$D,4,0))</f>
        <v>NO</v>
      </c>
      <c r="M490" s="6" t="str">
        <f ca="1">IF('BROBIZZ ORDER'!M490="","",VLOOKUP('BROBIZZ ORDER'!M490,LANGUAGE!$A:$D,4,0))</f>
        <v>NO</v>
      </c>
      <c r="N490" s="6" t="str">
        <f ca="1">IF('BROBIZZ ORDER'!N490="","",VLOOKUP('BROBIZZ ORDER'!N490,LANGUAGE!$A:$D,4,0))</f>
        <v>NO</v>
      </c>
      <c r="O490" s="6" t="str">
        <f ca="1">IF('BROBIZZ ORDER'!O490="","",VLOOKUP('BROBIZZ ORDER'!O490,LANGUAGE!$A:$D,4,0))</f>
        <v>NO</v>
      </c>
    </row>
    <row r="491" spans="1:15" x14ac:dyDescent="0.25">
      <c r="A491" s="132" t="str">
        <f>IF('BROBIZZ ORDER'!A491="","",'BROBIZZ ORDER'!A491)</f>
        <v/>
      </c>
      <c r="B491" s="132" t="str">
        <f>IF('BROBIZZ ORDER'!B491="","",'BROBIZZ ORDER'!B491)</f>
        <v/>
      </c>
      <c r="C491" s="132" t="str">
        <f>IF('BROBIZZ ORDER'!C491="","",'BROBIZZ ORDER'!C491)</f>
        <v/>
      </c>
      <c r="D491" s="132" t="str">
        <f>IF('BROBIZZ ORDER'!D491="","",'BROBIZZ ORDER'!D491)</f>
        <v/>
      </c>
      <c r="E491" s="6" t="str">
        <f>IF('BROBIZZ ORDER'!E491="","",VLOOKUP('BROBIZZ ORDER'!E491,LANGUAGE!$A:$D,4,0))</f>
        <v/>
      </c>
      <c r="F491" s="132" t="str">
        <f>IF('BROBIZZ ORDER'!F491="","",'BROBIZZ ORDER'!F491)</f>
        <v/>
      </c>
      <c r="G491" s="132" t="str">
        <f>IF('BROBIZZ ORDER'!G491="","",'BROBIZZ ORDER'!G491)</f>
        <v/>
      </c>
      <c r="H491" s="6" t="str">
        <f>IF('BROBIZZ ORDER'!H491="","",VLOOKUP('BROBIZZ ORDER'!H491,LANGUAGE!$A:$D,4,0))</f>
        <v/>
      </c>
      <c r="I491" s="6" t="str">
        <f>IF('BROBIZZ ORDER'!I491="","",VLOOKUP('BROBIZZ ORDER'!I491,LANGUAGE!$A:$D,4,0))</f>
        <v/>
      </c>
      <c r="J491" s="132" t="str">
        <f>IF('BROBIZZ ORDER'!J491="","",'BROBIZZ ORDER'!J491)</f>
        <v/>
      </c>
      <c r="K491" s="132" t="str">
        <f>IF('BROBIZZ ORDER'!K491="","",'BROBIZZ ORDER'!K491)</f>
        <v/>
      </c>
      <c r="L491" s="6" t="str">
        <f ca="1">IF('BROBIZZ ORDER'!L491="","",VLOOKUP('BROBIZZ ORDER'!L491,LANGUAGE!$A:$D,4,0))</f>
        <v>NO</v>
      </c>
      <c r="M491" s="6" t="str">
        <f ca="1">IF('BROBIZZ ORDER'!M491="","",VLOOKUP('BROBIZZ ORDER'!M491,LANGUAGE!$A:$D,4,0))</f>
        <v>NO</v>
      </c>
      <c r="N491" s="6" t="str">
        <f ca="1">IF('BROBIZZ ORDER'!N491="","",VLOOKUP('BROBIZZ ORDER'!N491,LANGUAGE!$A:$D,4,0))</f>
        <v>NO</v>
      </c>
      <c r="O491" s="6" t="str">
        <f ca="1">IF('BROBIZZ ORDER'!O491="","",VLOOKUP('BROBIZZ ORDER'!O491,LANGUAGE!$A:$D,4,0))</f>
        <v>NO</v>
      </c>
    </row>
    <row r="492" spans="1:15" x14ac:dyDescent="0.25">
      <c r="A492" s="132" t="str">
        <f>IF('BROBIZZ ORDER'!A492="","",'BROBIZZ ORDER'!A492)</f>
        <v/>
      </c>
      <c r="B492" s="132" t="str">
        <f>IF('BROBIZZ ORDER'!B492="","",'BROBIZZ ORDER'!B492)</f>
        <v/>
      </c>
      <c r="C492" s="132" t="str">
        <f>IF('BROBIZZ ORDER'!C492="","",'BROBIZZ ORDER'!C492)</f>
        <v/>
      </c>
      <c r="D492" s="132" t="str">
        <f>IF('BROBIZZ ORDER'!D492="","",'BROBIZZ ORDER'!D492)</f>
        <v/>
      </c>
      <c r="E492" s="6" t="str">
        <f>IF('BROBIZZ ORDER'!E492="","",VLOOKUP('BROBIZZ ORDER'!E492,LANGUAGE!$A:$D,4,0))</f>
        <v/>
      </c>
      <c r="F492" s="132" t="str">
        <f>IF('BROBIZZ ORDER'!F492="","",'BROBIZZ ORDER'!F492)</f>
        <v/>
      </c>
      <c r="G492" s="132" t="str">
        <f>IF('BROBIZZ ORDER'!G492="","",'BROBIZZ ORDER'!G492)</f>
        <v/>
      </c>
      <c r="H492" s="6" t="str">
        <f>IF('BROBIZZ ORDER'!H492="","",VLOOKUP('BROBIZZ ORDER'!H492,LANGUAGE!$A:$D,4,0))</f>
        <v/>
      </c>
      <c r="I492" s="6" t="str">
        <f>IF('BROBIZZ ORDER'!I492="","",VLOOKUP('BROBIZZ ORDER'!I492,LANGUAGE!$A:$D,4,0))</f>
        <v/>
      </c>
      <c r="J492" s="132" t="str">
        <f>IF('BROBIZZ ORDER'!J492="","",'BROBIZZ ORDER'!J492)</f>
        <v/>
      </c>
      <c r="K492" s="132" t="str">
        <f>IF('BROBIZZ ORDER'!K492="","",'BROBIZZ ORDER'!K492)</f>
        <v/>
      </c>
      <c r="L492" s="6" t="str">
        <f ca="1">IF('BROBIZZ ORDER'!L492="","",VLOOKUP('BROBIZZ ORDER'!L492,LANGUAGE!$A:$D,4,0))</f>
        <v>NO</v>
      </c>
      <c r="M492" s="6" t="str">
        <f ca="1">IF('BROBIZZ ORDER'!M492="","",VLOOKUP('BROBIZZ ORDER'!M492,LANGUAGE!$A:$D,4,0))</f>
        <v>NO</v>
      </c>
      <c r="N492" s="6" t="str">
        <f ca="1">IF('BROBIZZ ORDER'!N492="","",VLOOKUP('BROBIZZ ORDER'!N492,LANGUAGE!$A:$D,4,0))</f>
        <v>NO</v>
      </c>
      <c r="O492" s="6" t="str">
        <f ca="1">IF('BROBIZZ ORDER'!O492="","",VLOOKUP('BROBIZZ ORDER'!O492,LANGUAGE!$A:$D,4,0))</f>
        <v>NO</v>
      </c>
    </row>
    <row r="493" spans="1:15" x14ac:dyDescent="0.25">
      <c r="A493" s="132" t="str">
        <f>IF('BROBIZZ ORDER'!A493="","",'BROBIZZ ORDER'!A493)</f>
        <v/>
      </c>
      <c r="B493" s="132" t="str">
        <f>IF('BROBIZZ ORDER'!B493="","",'BROBIZZ ORDER'!B493)</f>
        <v/>
      </c>
      <c r="C493" s="132" t="str">
        <f>IF('BROBIZZ ORDER'!C493="","",'BROBIZZ ORDER'!C493)</f>
        <v/>
      </c>
      <c r="D493" s="132" t="str">
        <f>IF('BROBIZZ ORDER'!D493="","",'BROBIZZ ORDER'!D493)</f>
        <v/>
      </c>
      <c r="E493" s="6" t="str">
        <f>IF('BROBIZZ ORDER'!E493="","",VLOOKUP('BROBIZZ ORDER'!E493,LANGUAGE!$A:$D,4,0))</f>
        <v/>
      </c>
      <c r="F493" s="132" t="str">
        <f>IF('BROBIZZ ORDER'!F493="","",'BROBIZZ ORDER'!F493)</f>
        <v/>
      </c>
      <c r="G493" s="132" t="str">
        <f>IF('BROBIZZ ORDER'!G493="","",'BROBIZZ ORDER'!G493)</f>
        <v/>
      </c>
      <c r="H493" s="6" t="str">
        <f>IF('BROBIZZ ORDER'!H493="","",VLOOKUP('BROBIZZ ORDER'!H493,LANGUAGE!$A:$D,4,0))</f>
        <v/>
      </c>
      <c r="I493" s="6" t="str">
        <f>IF('BROBIZZ ORDER'!I493="","",VLOOKUP('BROBIZZ ORDER'!I493,LANGUAGE!$A:$D,4,0))</f>
        <v/>
      </c>
      <c r="J493" s="132" t="str">
        <f>IF('BROBIZZ ORDER'!J493="","",'BROBIZZ ORDER'!J493)</f>
        <v/>
      </c>
      <c r="K493" s="132" t="str">
        <f>IF('BROBIZZ ORDER'!K493="","",'BROBIZZ ORDER'!K493)</f>
        <v/>
      </c>
      <c r="L493" s="6" t="str">
        <f ca="1">IF('BROBIZZ ORDER'!L493="","",VLOOKUP('BROBIZZ ORDER'!L493,LANGUAGE!$A:$D,4,0))</f>
        <v>NO</v>
      </c>
      <c r="M493" s="6" t="str">
        <f ca="1">IF('BROBIZZ ORDER'!M493="","",VLOOKUP('BROBIZZ ORDER'!M493,LANGUAGE!$A:$D,4,0))</f>
        <v>NO</v>
      </c>
      <c r="N493" s="6" t="str">
        <f ca="1">IF('BROBIZZ ORDER'!N493="","",VLOOKUP('BROBIZZ ORDER'!N493,LANGUAGE!$A:$D,4,0))</f>
        <v>NO</v>
      </c>
      <c r="O493" s="6" t="str">
        <f ca="1">IF('BROBIZZ ORDER'!O493="","",VLOOKUP('BROBIZZ ORDER'!O493,LANGUAGE!$A:$D,4,0))</f>
        <v>NO</v>
      </c>
    </row>
    <row r="494" spans="1:15" x14ac:dyDescent="0.25">
      <c r="A494" s="132" t="str">
        <f>IF('BROBIZZ ORDER'!A494="","",'BROBIZZ ORDER'!A494)</f>
        <v/>
      </c>
      <c r="B494" s="132" t="str">
        <f>IF('BROBIZZ ORDER'!B494="","",'BROBIZZ ORDER'!B494)</f>
        <v/>
      </c>
      <c r="C494" s="132" t="str">
        <f>IF('BROBIZZ ORDER'!C494="","",'BROBIZZ ORDER'!C494)</f>
        <v/>
      </c>
      <c r="D494" s="132" t="str">
        <f>IF('BROBIZZ ORDER'!D494="","",'BROBIZZ ORDER'!D494)</f>
        <v/>
      </c>
      <c r="E494" s="6" t="str">
        <f>IF('BROBIZZ ORDER'!E494="","",VLOOKUP('BROBIZZ ORDER'!E494,LANGUAGE!$A:$D,4,0))</f>
        <v/>
      </c>
      <c r="F494" s="132" t="str">
        <f>IF('BROBIZZ ORDER'!F494="","",'BROBIZZ ORDER'!F494)</f>
        <v/>
      </c>
      <c r="G494" s="132" t="str">
        <f>IF('BROBIZZ ORDER'!G494="","",'BROBIZZ ORDER'!G494)</f>
        <v/>
      </c>
      <c r="H494" s="6" t="str">
        <f>IF('BROBIZZ ORDER'!H494="","",VLOOKUP('BROBIZZ ORDER'!H494,LANGUAGE!$A:$D,4,0))</f>
        <v/>
      </c>
      <c r="I494" s="6" t="str">
        <f>IF('BROBIZZ ORDER'!I494="","",VLOOKUP('BROBIZZ ORDER'!I494,LANGUAGE!$A:$D,4,0))</f>
        <v/>
      </c>
      <c r="J494" s="132" t="str">
        <f>IF('BROBIZZ ORDER'!J494="","",'BROBIZZ ORDER'!J494)</f>
        <v/>
      </c>
      <c r="K494" s="132" t="str">
        <f>IF('BROBIZZ ORDER'!K494="","",'BROBIZZ ORDER'!K494)</f>
        <v/>
      </c>
      <c r="L494" s="6" t="str">
        <f ca="1">IF('BROBIZZ ORDER'!L494="","",VLOOKUP('BROBIZZ ORDER'!L494,LANGUAGE!$A:$D,4,0))</f>
        <v>NO</v>
      </c>
      <c r="M494" s="6" t="str">
        <f ca="1">IF('BROBIZZ ORDER'!M494="","",VLOOKUP('BROBIZZ ORDER'!M494,LANGUAGE!$A:$D,4,0))</f>
        <v>NO</v>
      </c>
      <c r="N494" s="6" t="str">
        <f ca="1">IF('BROBIZZ ORDER'!N494="","",VLOOKUP('BROBIZZ ORDER'!N494,LANGUAGE!$A:$D,4,0))</f>
        <v>NO</v>
      </c>
      <c r="O494" s="6" t="str">
        <f ca="1">IF('BROBIZZ ORDER'!O494="","",VLOOKUP('BROBIZZ ORDER'!O494,LANGUAGE!$A:$D,4,0))</f>
        <v>NO</v>
      </c>
    </row>
    <row r="495" spans="1:15" x14ac:dyDescent="0.25">
      <c r="A495" s="132" t="str">
        <f>IF('BROBIZZ ORDER'!A495="","",'BROBIZZ ORDER'!A495)</f>
        <v/>
      </c>
      <c r="B495" s="132" t="str">
        <f>IF('BROBIZZ ORDER'!B495="","",'BROBIZZ ORDER'!B495)</f>
        <v/>
      </c>
      <c r="C495" s="132" t="str">
        <f>IF('BROBIZZ ORDER'!C495="","",'BROBIZZ ORDER'!C495)</f>
        <v/>
      </c>
      <c r="D495" s="132" t="str">
        <f>IF('BROBIZZ ORDER'!D495="","",'BROBIZZ ORDER'!D495)</f>
        <v/>
      </c>
      <c r="E495" s="6" t="str">
        <f>IF('BROBIZZ ORDER'!E495="","",VLOOKUP('BROBIZZ ORDER'!E495,LANGUAGE!$A:$D,4,0))</f>
        <v/>
      </c>
      <c r="F495" s="132" t="str">
        <f>IF('BROBIZZ ORDER'!F495="","",'BROBIZZ ORDER'!F495)</f>
        <v/>
      </c>
      <c r="G495" s="132" t="str">
        <f>IF('BROBIZZ ORDER'!G495="","",'BROBIZZ ORDER'!G495)</f>
        <v/>
      </c>
      <c r="H495" s="6" t="str">
        <f>IF('BROBIZZ ORDER'!H495="","",VLOOKUP('BROBIZZ ORDER'!H495,LANGUAGE!$A:$D,4,0))</f>
        <v/>
      </c>
      <c r="I495" s="6" t="str">
        <f>IF('BROBIZZ ORDER'!I495="","",VLOOKUP('BROBIZZ ORDER'!I495,LANGUAGE!$A:$D,4,0))</f>
        <v/>
      </c>
      <c r="J495" s="132" t="str">
        <f>IF('BROBIZZ ORDER'!J495="","",'BROBIZZ ORDER'!J495)</f>
        <v/>
      </c>
      <c r="K495" s="132" t="str">
        <f>IF('BROBIZZ ORDER'!K495="","",'BROBIZZ ORDER'!K495)</f>
        <v/>
      </c>
      <c r="L495" s="6" t="str">
        <f ca="1">IF('BROBIZZ ORDER'!L495="","",VLOOKUP('BROBIZZ ORDER'!L495,LANGUAGE!$A:$D,4,0))</f>
        <v>NO</v>
      </c>
      <c r="M495" s="6" t="str">
        <f ca="1">IF('BROBIZZ ORDER'!M495="","",VLOOKUP('BROBIZZ ORDER'!M495,LANGUAGE!$A:$D,4,0))</f>
        <v>NO</v>
      </c>
      <c r="N495" s="6" t="str">
        <f ca="1">IF('BROBIZZ ORDER'!N495="","",VLOOKUP('BROBIZZ ORDER'!N495,LANGUAGE!$A:$D,4,0))</f>
        <v>NO</v>
      </c>
      <c r="O495" s="6" t="str">
        <f ca="1">IF('BROBIZZ ORDER'!O495="","",VLOOKUP('BROBIZZ ORDER'!O495,LANGUAGE!$A:$D,4,0))</f>
        <v>NO</v>
      </c>
    </row>
    <row r="496" spans="1:15" x14ac:dyDescent="0.25">
      <c r="A496" s="132" t="str">
        <f>IF('BROBIZZ ORDER'!A496="","",'BROBIZZ ORDER'!A496)</f>
        <v/>
      </c>
      <c r="B496" s="132" t="str">
        <f>IF('BROBIZZ ORDER'!B496="","",'BROBIZZ ORDER'!B496)</f>
        <v/>
      </c>
      <c r="C496" s="132" t="str">
        <f>IF('BROBIZZ ORDER'!C496="","",'BROBIZZ ORDER'!C496)</f>
        <v/>
      </c>
      <c r="D496" s="132" t="str">
        <f>IF('BROBIZZ ORDER'!D496="","",'BROBIZZ ORDER'!D496)</f>
        <v/>
      </c>
      <c r="E496" s="6" t="str">
        <f>IF('BROBIZZ ORDER'!E496="","",VLOOKUP('BROBIZZ ORDER'!E496,LANGUAGE!$A:$D,4,0))</f>
        <v/>
      </c>
      <c r="F496" s="132" t="str">
        <f>IF('BROBIZZ ORDER'!F496="","",'BROBIZZ ORDER'!F496)</f>
        <v/>
      </c>
      <c r="G496" s="132" t="str">
        <f>IF('BROBIZZ ORDER'!G496="","",'BROBIZZ ORDER'!G496)</f>
        <v/>
      </c>
      <c r="H496" s="6" t="str">
        <f>IF('BROBIZZ ORDER'!H496="","",VLOOKUP('BROBIZZ ORDER'!H496,LANGUAGE!$A:$D,4,0))</f>
        <v/>
      </c>
      <c r="I496" s="6" t="str">
        <f>IF('BROBIZZ ORDER'!I496="","",VLOOKUP('BROBIZZ ORDER'!I496,LANGUAGE!$A:$D,4,0))</f>
        <v/>
      </c>
      <c r="J496" s="132" t="str">
        <f>IF('BROBIZZ ORDER'!J496="","",'BROBIZZ ORDER'!J496)</f>
        <v/>
      </c>
      <c r="K496" s="132" t="str">
        <f>IF('BROBIZZ ORDER'!K496="","",'BROBIZZ ORDER'!K496)</f>
        <v/>
      </c>
      <c r="L496" s="6" t="str">
        <f ca="1">IF('BROBIZZ ORDER'!L496="","",VLOOKUP('BROBIZZ ORDER'!L496,LANGUAGE!$A:$D,4,0))</f>
        <v>NO</v>
      </c>
      <c r="M496" s="6" t="str">
        <f ca="1">IF('BROBIZZ ORDER'!M496="","",VLOOKUP('BROBIZZ ORDER'!M496,LANGUAGE!$A:$D,4,0))</f>
        <v>NO</v>
      </c>
      <c r="N496" s="6" t="str">
        <f ca="1">IF('BROBIZZ ORDER'!N496="","",VLOOKUP('BROBIZZ ORDER'!N496,LANGUAGE!$A:$D,4,0))</f>
        <v>NO</v>
      </c>
      <c r="O496" s="6" t="str">
        <f ca="1">IF('BROBIZZ ORDER'!O496="","",VLOOKUP('BROBIZZ ORDER'!O496,LANGUAGE!$A:$D,4,0))</f>
        <v>NO</v>
      </c>
    </row>
    <row r="497" spans="1:15" x14ac:dyDescent="0.25">
      <c r="A497" s="132" t="str">
        <f>IF('BROBIZZ ORDER'!A497="","",'BROBIZZ ORDER'!A497)</f>
        <v/>
      </c>
      <c r="B497" s="132" t="str">
        <f>IF('BROBIZZ ORDER'!B497="","",'BROBIZZ ORDER'!B497)</f>
        <v/>
      </c>
      <c r="C497" s="132" t="str">
        <f>IF('BROBIZZ ORDER'!C497="","",'BROBIZZ ORDER'!C497)</f>
        <v/>
      </c>
      <c r="D497" s="132" t="str">
        <f>IF('BROBIZZ ORDER'!D497="","",'BROBIZZ ORDER'!D497)</f>
        <v/>
      </c>
      <c r="E497" s="6" t="str">
        <f>IF('BROBIZZ ORDER'!E497="","",VLOOKUP('BROBIZZ ORDER'!E497,LANGUAGE!$A:$D,4,0))</f>
        <v/>
      </c>
      <c r="F497" s="132" t="str">
        <f>IF('BROBIZZ ORDER'!F497="","",'BROBIZZ ORDER'!F497)</f>
        <v/>
      </c>
      <c r="G497" s="132" t="str">
        <f>IF('BROBIZZ ORDER'!G497="","",'BROBIZZ ORDER'!G497)</f>
        <v/>
      </c>
      <c r="H497" s="6" t="str">
        <f>IF('BROBIZZ ORDER'!H497="","",VLOOKUP('BROBIZZ ORDER'!H497,LANGUAGE!$A:$D,4,0))</f>
        <v/>
      </c>
      <c r="I497" s="6" t="str">
        <f>IF('BROBIZZ ORDER'!I497="","",VLOOKUP('BROBIZZ ORDER'!I497,LANGUAGE!$A:$D,4,0))</f>
        <v/>
      </c>
      <c r="J497" s="132" t="str">
        <f>IF('BROBIZZ ORDER'!J497="","",'BROBIZZ ORDER'!J497)</f>
        <v/>
      </c>
      <c r="K497" s="132" t="str">
        <f>IF('BROBIZZ ORDER'!K497="","",'BROBIZZ ORDER'!K497)</f>
        <v/>
      </c>
      <c r="L497" s="6" t="str">
        <f ca="1">IF('BROBIZZ ORDER'!L497="","",VLOOKUP('BROBIZZ ORDER'!L497,LANGUAGE!$A:$D,4,0))</f>
        <v>NO</v>
      </c>
      <c r="M497" s="6" t="str">
        <f ca="1">IF('BROBIZZ ORDER'!M497="","",VLOOKUP('BROBIZZ ORDER'!M497,LANGUAGE!$A:$D,4,0))</f>
        <v>NO</v>
      </c>
      <c r="N497" s="6" t="str">
        <f ca="1">IF('BROBIZZ ORDER'!N497="","",VLOOKUP('BROBIZZ ORDER'!N497,LANGUAGE!$A:$D,4,0))</f>
        <v>NO</v>
      </c>
      <c r="O497" s="6" t="str">
        <f ca="1">IF('BROBIZZ ORDER'!O497="","",VLOOKUP('BROBIZZ ORDER'!O497,LANGUAGE!$A:$D,4,0))</f>
        <v>NO</v>
      </c>
    </row>
    <row r="498" spans="1:15" x14ac:dyDescent="0.25">
      <c r="A498" s="132" t="str">
        <f>IF('BROBIZZ ORDER'!A498="","",'BROBIZZ ORDER'!A498)</f>
        <v/>
      </c>
      <c r="B498" s="132" t="str">
        <f>IF('BROBIZZ ORDER'!B498="","",'BROBIZZ ORDER'!B498)</f>
        <v/>
      </c>
      <c r="C498" s="132" t="str">
        <f>IF('BROBIZZ ORDER'!C498="","",'BROBIZZ ORDER'!C498)</f>
        <v/>
      </c>
      <c r="D498" s="132" t="str">
        <f>IF('BROBIZZ ORDER'!D498="","",'BROBIZZ ORDER'!D498)</f>
        <v/>
      </c>
      <c r="E498" s="6" t="str">
        <f>IF('BROBIZZ ORDER'!E498="","",VLOOKUP('BROBIZZ ORDER'!E498,LANGUAGE!$A:$D,4,0))</f>
        <v/>
      </c>
      <c r="F498" s="132" t="str">
        <f>IF('BROBIZZ ORDER'!F498="","",'BROBIZZ ORDER'!F498)</f>
        <v/>
      </c>
      <c r="G498" s="132" t="str">
        <f>IF('BROBIZZ ORDER'!G498="","",'BROBIZZ ORDER'!G498)</f>
        <v/>
      </c>
      <c r="H498" s="6" t="str">
        <f>IF('BROBIZZ ORDER'!H498="","",VLOOKUP('BROBIZZ ORDER'!H498,LANGUAGE!$A:$D,4,0))</f>
        <v/>
      </c>
      <c r="I498" s="6" t="str">
        <f>IF('BROBIZZ ORDER'!I498="","",VLOOKUP('BROBIZZ ORDER'!I498,LANGUAGE!$A:$D,4,0))</f>
        <v/>
      </c>
      <c r="J498" s="132" t="str">
        <f>IF('BROBIZZ ORDER'!J498="","",'BROBIZZ ORDER'!J498)</f>
        <v/>
      </c>
      <c r="K498" s="132" t="str">
        <f>IF('BROBIZZ ORDER'!K498="","",'BROBIZZ ORDER'!K498)</f>
        <v/>
      </c>
      <c r="L498" s="6" t="str">
        <f ca="1">IF('BROBIZZ ORDER'!L498="","",VLOOKUP('BROBIZZ ORDER'!L498,LANGUAGE!$A:$D,4,0))</f>
        <v>NO</v>
      </c>
      <c r="M498" s="6" t="str">
        <f ca="1">IF('BROBIZZ ORDER'!M498="","",VLOOKUP('BROBIZZ ORDER'!M498,LANGUAGE!$A:$D,4,0))</f>
        <v>NO</v>
      </c>
      <c r="N498" s="6" t="str">
        <f ca="1">IF('BROBIZZ ORDER'!N498="","",VLOOKUP('BROBIZZ ORDER'!N498,LANGUAGE!$A:$D,4,0))</f>
        <v>NO</v>
      </c>
      <c r="O498" s="6" t="str">
        <f ca="1">IF('BROBIZZ ORDER'!O498="","",VLOOKUP('BROBIZZ ORDER'!O498,LANGUAGE!$A:$D,4,0))</f>
        <v>NO</v>
      </c>
    </row>
    <row r="499" spans="1:15" x14ac:dyDescent="0.25">
      <c r="A499" s="132" t="str">
        <f>IF('BROBIZZ ORDER'!A499="","",'BROBIZZ ORDER'!A499)</f>
        <v/>
      </c>
      <c r="B499" s="132" t="str">
        <f>IF('BROBIZZ ORDER'!B499="","",'BROBIZZ ORDER'!B499)</f>
        <v/>
      </c>
      <c r="C499" s="132" t="str">
        <f>IF('BROBIZZ ORDER'!C499="","",'BROBIZZ ORDER'!C499)</f>
        <v/>
      </c>
      <c r="D499" s="132" t="str">
        <f>IF('BROBIZZ ORDER'!D499="","",'BROBIZZ ORDER'!D499)</f>
        <v/>
      </c>
      <c r="E499" s="6" t="str">
        <f>IF('BROBIZZ ORDER'!E499="","",VLOOKUP('BROBIZZ ORDER'!E499,LANGUAGE!$A:$D,4,0))</f>
        <v/>
      </c>
      <c r="F499" s="132" t="str">
        <f>IF('BROBIZZ ORDER'!F499="","",'BROBIZZ ORDER'!F499)</f>
        <v/>
      </c>
      <c r="G499" s="132" t="str">
        <f>IF('BROBIZZ ORDER'!G499="","",'BROBIZZ ORDER'!G499)</f>
        <v/>
      </c>
      <c r="H499" s="6" t="str">
        <f>IF('BROBIZZ ORDER'!H499="","",VLOOKUP('BROBIZZ ORDER'!H499,LANGUAGE!$A:$D,4,0))</f>
        <v/>
      </c>
      <c r="I499" s="6" t="str">
        <f>IF('BROBIZZ ORDER'!I499="","",VLOOKUP('BROBIZZ ORDER'!I499,LANGUAGE!$A:$D,4,0))</f>
        <v/>
      </c>
      <c r="J499" s="132" t="str">
        <f>IF('BROBIZZ ORDER'!J499="","",'BROBIZZ ORDER'!J499)</f>
        <v/>
      </c>
      <c r="K499" s="132" t="str">
        <f>IF('BROBIZZ ORDER'!K499="","",'BROBIZZ ORDER'!K499)</f>
        <v/>
      </c>
      <c r="L499" s="6" t="str">
        <f ca="1">IF('BROBIZZ ORDER'!L499="","",VLOOKUP('BROBIZZ ORDER'!L499,LANGUAGE!$A:$D,4,0))</f>
        <v>NO</v>
      </c>
      <c r="M499" s="6" t="str">
        <f ca="1">IF('BROBIZZ ORDER'!M499="","",VLOOKUP('BROBIZZ ORDER'!M499,LANGUAGE!$A:$D,4,0))</f>
        <v>NO</v>
      </c>
      <c r="N499" s="6" t="str">
        <f ca="1">IF('BROBIZZ ORDER'!N499="","",VLOOKUP('BROBIZZ ORDER'!N499,LANGUAGE!$A:$D,4,0))</f>
        <v>NO</v>
      </c>
      <c r="O499" s="6" t="str">
        <f ca="1">IF('BROBIZZ ORDER'!O499="","",VLOOKUP('BROBIZZ ORDER'!O499,LANGUAGE!$A:$D,4,0))</f>
        <v>NO</v>
      </c>
    </row>
    <row r="500" spans="1:15" x14ac:dyDescent="0.25">
      <c r="A500" s="132" t="str">
        <f>IF('BROBIZZ ORDER'!A500="","",'BROBIZZ ORDER'!A500)</f>
        <v/>
      </c>
      <c r="B500" s="132" t="str">
        <f>IF('BROBIZZ ORDER'!B500="","",'BROBIZZ ORDER'!B500)</f>
        <v/>
      </c>
      <c r="C500" s="132" t="str">
        <f>IF('BROBIZZ ORDER'!C500="","",'BROBIZZ ORDER'!C500)</f>
        <v/>
      </c>
      <c r="D500" s="132" t="str">
        <f>IF('BROBIZZ ORDER'!D500="","",'BROBIZZ ORDER'!D500)</f>
        <v/>
      </c>
      <c r="E500" s="6" t="str">
        <f>IF('BROBIZZ ORDER'!E500="","",VLOOKUP('BROBIZZ ORDER'!E500,LANGUAGE!$A:$D,4,0))</f>
        <v/>
      </c>
      <c r="F500" s="132" t="str">
        <f>IF('BROBIZZ ORDER'!F500="","",'BROBIZZ ORDER'!F500)</f>
        <v/>
      </c>
      <c r="G500" s="132" t="str">
        <f>IF('BROBIZZ ORDER'!G500="","",'BROBIZZ ORDER'!G500)</f>
        <v/>
      </c>
      <c r="H500" s="6" t="str">
        <f>IF('BROBIZZ ORDER'!H500="","",VLOOKUP('BROBIZZ ORDER'!H500,LANGUAGE!$A:$D,4,0))</f>
        <v/>
      </c>
      <c r="I500" s="6" t="str">
        <f>IF('BROBIZZ ORDER'!I500="","",VLOOKUP('BROBIZZ ORDER'!I500,LANGUAGE!$A:$D,4,0))</f>
        <v/>
      </c>
      <c r="J500" s="132" t="str">
        <f>IF('BROBIZZ ORDER'!J500="","",'BROBIZZ ORDER'!J500)</f>
        <v/>
      </c>
      <c r="K500" s="132" t="str">
        <f>IF('BROBIZZ ORDER'!K500="","",'BROBIZZ ORDER'!K500)</f>
        <v/>
      </c>
      <c r="L500" s="6" t="str">
        <f ca="1">IF('BROBIZZ ORDER'!L500="","",VLOOKUP('BROBIZZ ORDER'!L500,LANGUAGE!$A:$D,4,0))</f>
        <v>NO</v>
      </c>
      <c r="M500" s="6" t="str">
        <f ca="1">IF('BROBIZZ ORDER'!M500="","",VLOOKUP('BROBIZZ ORDER'!M500,LANGUAGE!$A:$D,4,0))</f>
        <v>NO</v>
      </c>
      <c r="N500" s="6" t="str">
        <f ca="1">IF('BROBIZZ ORDER'!N500="","",VLOOKUP('BROBIZZ ORDER'!N500,LANGUAGE!$A:$D,4,0))</f>
        <v>NO</v>
      </c>
      <c r="O500" s="6" t="str">
        <f ca="1">IF('BROBIZZ ORDER'!O500="","",VLOOKUP('BROBIZZ ORDER'!O500,LANGUAGE!$A:$D,4,0))</f>
        <v>NO</v>
      </c>
    </row>
    <row r="501" spans="1:15" x14ac:dyDescent="0.25">
      <c r="A501" s="51" t="s">
        <v>130</v>
      </c>
      <c r="B501" s="51" t="s">
        <v>130</v>
      </c>
      <c r="C501" s="51" t="s">
        <v>130</v>
      </c>
      <c r="D501" s="51" t="s">
        <v>130</v>
      </c>
      <c r="E501" s="51" t="s">
        <v>130</v>
      </c>
      <c r="F501" s="51" t="s">
        <v>130</v>
      </c>
      <c r="G501" s="51" t="s">
        <v>130</v>
      </c>
      <c r="H501" s="51" t="s">
        <v>130</v>
      </c>
      <c r="I501" s="51" t="s">
        <v>130</v>
      </c>
      <c r="J501" s="51" t="s">
        <v>130</v>
      </c>
      <c r="K501" s="51" t="s">
        <v>130</v>
      </c>
      <c r="L501" s="51" t="s">
        <v>130</v>
      </c>
      <c r="M501" s="51" t="s">
        <v>130</v>
      </c>
      <c r="N501" s="51" t="s">
        <v>130</v>
      </c>
      <c r="O501" s="51" t="s">
        <v>130</v>
      </c>
    </row>
  </sheetData>
  <sheetProtection algorithmName="SHA-512" hashValue="SjGRIbar6RfzWWECsiq7akZK420IzGP2jt/+1mAWuGDW6+OKuIogipiB5ecvx4uSFI4eYqPaFcog/QGGwYzNqw==" saltValue="D/5VhABZZUaHkcUzknmkuQ==" spinCount="100000" sheet="1" objects="1" scenarios="1"/>
  <mergeCells count="53">
    <mergeCell ref="B15:C15"/>
    <mergeCell ref="B17:C17"/>
    <mergeCell ref="D17:F17"/>
    <mergeCell ref="N19:N20"/>
    <mergeCell ref="B16:C16"/>
    <mergeCell ref="D16:F16"/>
    <mergeCell ref="H16:K16"/>
    <mergeCell ref="O19:O20"/>
    <mergeCell ref="A1:O1"/>
    <mergeCell ref="I19:I20"/>
    <mergeCell ref="J19:J20"/>
    <mergeCell ref="K19:K20"/>
    <mergeCell ref="L19:L20"/>
    <mergeCell ref="M19:M20"/>
    <mergeCell ref="A19:A20"/>
    <mergeCell ref="C19:D19"/>
    <mergeCell ref="E19:E20"/>
    <mergeCell ref="F19:F20"/>
    <mergeCell ref="G19:G20"/>
    <mergeCell ref="J12:J13"/>
    <mergeCell ref="B13:F13"/>
    <mergeCell ref="D15:F15"/>
    <mergeCell ref="H19:H20"/>
    <mergeCell ref="B14:C14"/>
    <mergeCell ref="D14:F14"/>
    <mergeCell ref="B9:C9"/>
    <mergeCell ref="D9:F9"/>
    <mergeCell ref="H9:I9"/>
    <mergeCell ref="B11:C11"/>
    <mergeCell ref="D11:F11"/>
    <mergeCell ref="H12:I13"/>
    <mergeCell ref="J8:K8"/>
    <mergeCell ref="J9:K9"/>
    <mergeCell ref="B10:C10"/>
    <mergeCell ref="D10:F10"/>
    <mergeCell ref="H10:I10"/>
    <mergeCell ref="J10:K10"/>
    <mergeCell ref="B3:M3"/>
    <mergeCell ref="B5:F5"/>
    <mergeCell ref="H5:K5"/>
    <mergeCell ref="L5:O5"/>
    <mergeCell ref="B6:C6"/>
    <mergeCell ref="D6:F6"/>
    <mergeCell ref="H6:I6"/>
    <mergeCell ref="J6:K6"/>
    <mergeCell ref="L6:O17"/>
    <mergeCell ref="B7:C7"/>
    <mergeCell ref="D7:F7"/>
    <mergeCell ref="H7:I7"/>
    <mergeCell ref="J7:K7"/>
    <mergeCell ref="B8:C8"/>
    <mergeCell ref="D8:F8"/>
    <mergeCell ref="H8:I8"/>
  </mergeCells>
  <conditionalFormatting sqref="J12">
    <cfRule type="cellIs" dxfId="4" priority="24" operator="notEqual">
      <formula>""</formula>
    </cfRule>
  </conditionalFormatting>
  <conditionalFormatting sqref="A21:O500">
    <cfRule type="cellIs" dxfId="3" priority="4" operator="notEqual">
      <formula>""</formula>
    </cfRule>
  </conditionalFormatting>
  <conditionalFormatting sqref="D6:F11">
    <cfRule type="cellIs" dxfId="2" priority="3" operator="notEqual">
      <formula>""</formula>
    </cfRule>
  </conditionalFormatting>
  <conditionalFormatting sqref="D14:F17">
    <cfRule type="cellIs" dxfId="1" priority="2" operator="notEqual">
      <formula>""</formula>
    </cfRule>
  </conditionalFormatting>
  <conditionalFormatting sqref="J6:K10">
    <cfRule type="cellIs" dxfId="0" priority="1" operator="notEqual">
      <formula>""</formula>
    </cfRule>
  </conditionalFormatting>
  <pageMargins left="0.7" right="0.7" top="0.78740157499999996" bottom="0.78740157499999996" header="0.3" footer="0.3"/>
  <pageSetup paperSize="9" scale="2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8A53E83D027BEC4DA315F0415DBC1A89" ma:contentTypeVersion="12" ma:contentTypeDescription="Izveidot jaunu dokumentu." ma:contentTypeScope="" ma:versionID="46a5a2a2292bb22df558df98735a9638">
  <xsd:schema xmlns:xsd="http://www.w3.org/2001/XMLSchema" xmlns:xs="http://www.w3.org/2001/XMLSchema" xmlns:p="http://schemas.microsoft.com/office/2006/metadata/properties" xmlns:ns2="8b0ca493-2405-43d8-827f-590f344dbc9b" xmlns:ns3="8214a817-0970-4bcd-9ab5-f6edbdbf6643" targetNamespace="http://schemas.microsoft.com/office/2006/metadata/properties" ma:root="true" ma:fieldsID="566eb0c52779dd4b060513982f291dd7" ns2:_="" ns3:_="">
    <xsd:import namespace="8b0ca493-2405-43d8-827f-590f344dbc9b"/>
    <xsd:import namespace="8214a817-0970-4bcd-9ab5-f6edbdbf664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0ca493-2405-43d8-827f-590f344dbc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14a817-0970-4bcd-9ab5-f6edbdbf6643" elementFormDefault="qualified">
    <xsd:import namespace="http://schemas.microsoft.com/office/2006/documentManagement/types"/>
    <xsd:import namespace="http://schemas.microsoft.com/office/infopath/2007/PartnerControls"/>
    <xsd:element name="SharedWithUsers" ma:index="13"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69B92F-3FAC-4B9D-B725-F6391B66EBFE}">
  <ds:schemaRefs>
    <ds:schemaRef ds:uri="http://purl.org/dc/elements/1.1/"/>
    <ds:schemaRef ds:uri="http://schemas.microsoft.com/office/2006/metadata/properties"/>
    <ds:schemaRef ds:uri="8214a817-0970-4bcd-9ab5-f6edbdbf6643"/>
    <ds:schemaRef ds:uri="http://schemas.openxmlformats.org/package/2006/metadata/core-properties"/>
    <ds:schemaRef ds:uri="http://purl.org/dc/terms/"/>
    <ds:schemaRef ds:uri="8b0ca493-2405-43d8-827f-590f344dbc9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ADE8B75-0ED6-457D-9603-2D128B849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0ca493-2405-43d8-827f-590f344dbc9b"/>
    <ds:schemaRef ds:uri="8214a817-0970-4bcd-9ab5-f6edbdbf66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A1D4EB-7063-4FA4-BAF1-6B04C33562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BROBIZZ ORDER</vt:lpstr>
      <vt:lpstr>LANGUAGE</vt:lpstr>
      <vt:lpstr>PRICES &amp; DISCOUNTS</vt:lpstr>
      <vt:lpstr>ENGLISH</vt:lpstr>
      <vt:lpstr>'BROBIZZ ORDER'!Print_Area</vt:lpstr>
      <vt:lpstr>ENGLISH!Print_Area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Gonzalez</dc:creator>
  <cp:lastModifiedBy>Sille Soon</cp:lastModifiedBy>
  <cp:lastPrinted>2020-04-17T11:09:45Z</cp:lastPrinted>
  <dcterms:created xsi:type="dcterms:W3CDTF">2017-03-03T10:20:08Z</dcterms:created>
  <dcterms:modified xsi:type="dcterms:W3CDTF">2021-05-31T14:33:20Z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0x0101008A53E83D027BEC4DA315F0415DBC1A89</vt:lpwstr>
  </property>
</Properties>
</file>